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tabRatio="627" activeTab="4"/>
  </bookViews>
  <sheets>
    <sheet name="7 класс" sheetId="6" r:id="rId1"/>
    <sheet name="8 класс" sheetId="1" r:id="rId2"/>
    <sheet name="9 класс" sheetId="2" r:id="rId3"/>
    <sheet name="10 класс" sheetId="5" r:id="rId4"/>
    <sheet name="11 класс" sheetId="4" r:id="rId5"/>
  </sheets>
  <definedNames>
    <definedName name="_xlnm._FilterDatabase" localSheetId="3" hidden="1">'10 класс'!$A$2:$G$9</definedName>
    <definedName name="_xlnm._FilterDatabase" localSheetId="4" hidden="1">'11 класс'!$A$2:$G$16</definedName>
    <definedName name="_xlnm._FilterDatabase" localSheetId="0" hidden="1">'7 класс'!$A$2:$G$2</definedName>
    <definedName name="_xlnm._FilterDatabase" localSheetId="1" hidden="1">'8 класс'!$A$2:$G$28</definedName>
    <definedName name="_xlnm._FilterDatabase" localSheetId="2" hidden="1">'9 класс'!$A$2:$G$29</definedName>
  </definedNames>
  <calcPr calcId="124519"/>
</workbook>
</file>

<file path=xl/calcChain.xml><?xml version="1.0" encoding="utf-8"?>
<calcChain xmlns="http://schemas.openxmlformats.org/spreadsheetml/2006/main">
  <c r="F6" i="4"/>
  <c r="F3"/>
  <c r="F8"/>
  <c r="F11"/>
  <c r="F10"/>
  <c r="F17" i="2"/>
  <c r="F13"/>
  <c r="F18"/>
  <c r="F14"/>
  <c r="F19" i="1"/>
  <c r="F18"/>
  <c r="F16"/>
  <c r="F11"/>
  <c r="F23" i="2"/>
  <c r="F24"/>
  <c r="F25"/>
  <c r="F27"/>
  <c r="F29"/>
  <c r="F30"/>
  <c r="F31"/>
  <c r="F32"/>
  <c r="F33"/>
  <c r="F9" i="5"/>
  <c r="F21" i="2"/>
  <c r="F22"/>
  <c r="F20"/>
  <c r="F15" i="4"/>
  <c r="F12"/>
  <c r="F16"/>
  <c r="F14"/>
  <c r="F13"/>
  <c r="F8" i="5"/>
  <c r="F7"/>
  <c r="F5"/>
  <c r="F3" i="6"/>
  <c r="F4"/>
  <c r="F4" i="4"/>
  <c r="F4" i="5"/>
  <c r="F6"/>
  <c r="F3"/>
  <c r="F6" i="2"/>
  <c r="F7"/>
  <c r="F8"/>
  <c r="F9"/>
  <c r="F11"/>
  <c r="F12"/>
  <c r="F4"/>
  <c r="F20" i="1"/>
  <c r="F23"/>
  <c r="F25"/>
  <c r="F28"/>
  <c r="F24"/>
  <c r="F15"/>
  <c r="F26"/>
  <c r="F6" i="6"/>
  <c r="F8"/>
  <c r="F7"/>
  <c r="F5"/>
  <c r="F7" i="4"/>
  <c r="F9"/>
  <c r="F5"/>
  <c r="F5" i="2"/>
  <c r="F10"/>
  <c r="F15"/>
  <c r="F16"/>
  <c r="F19"/>
  <c r="F3"/>
  <c r="F4" i="1"/>
  <c r="F5"/>
  <c r="F6"/>
  <c r="F7"/>
  <c r="F8"/>
  <c r="F9"/>
  <c r="F10"/>
  <c r="F12"/>
  <c r="F13"/>
  <c r="F14"/>
  <c r="F17"/>
  <c r="F21"/>
  <c r="F3"/>
</calcChain>
</file>

<file path=xl/sharedStrings.xml><?xml version="1.0" encoding="utf-8"?>
<sst xmlns="http://schemas.openxmlformats.org/spreadsheetml/2006/main" count="465" uniqueCount="197">
  <si>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</si>
  <si>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</si>
  <si>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</si>
  <si>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</si>
  <si>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</si>
  <si>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</si>
  <si>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участника</t>
  </si>
  <si>
    <t>Имя и Отчество участника</t>
  </si>
  <si>
    <t>11 класс ОБЖ (школьный этап)</t>
  </si>
  <si>
    <t xml:space="preserve">Мошкина </t>
  </si>
  <si>
    <t>Виктория  Анатольевна</t>
  </si>
  <si>
    <t>Коновалов А.А.</t>
  </si>
  <si>
    <t>Орлова</t>
  </si>
  <si>
    <t>Юлия Александровна</t>
  </si>
  <si>
    <t xml:space="preserve">Морозов </t>
  </si>
  <si>
    <t>Илья Сергеевич</t>
  </si>
  <si>
    <t>Туинова</t>
  </si>
  <si>
    <t>Ярышева</t>
  </si>
  <si>
    <t xml:space="preserve">Ожигина  </t>
  </si>
  <si>
    <t>Анна Николаевна</t>
  </si>
  <si>
    <t>Чистякова</t>
  </si>
  <si>
    <t>Ксения Олеговна</t>
  </si>
  <si>
    <t>Ангелова</t>
  </si>
  <si>
    <t>Зайцева</t>
  </si>
  <si>
    <t>Валерия Андреевна</t>
  </si>
  <si>
    <t xml:space="preserve"> Яна Алексеевна</t>
  </si>
  <si>
    <t>Виктория Сергеевна</t>
  </si>
  <si>
    <t>Дарья Васильевна</t>
  </si>
  <si>
    <t>МБОУ "Коношская СШ имени Н.П.Лавёрова"</t>
  </si>
  <si>
    <t xml:space="preserve">Герасимовский </t>
  </si>
  <si>
    <t>Артем Олегович</t>
  </si>
  <si>
    <t xml:space="preserve">Матюшевский </t>
  </si>
  <si>
    <t>Егор Сергеевич</t>
  </si>
  <si>
    <t>Губарева</t>
  </si>
  <si>
    <t>Анастасия Павловна</t>
  </si>
  <si>
    <t>Чернышева</t>
  </si>
  <si>
    <t>Дарья Сергеевна</t>
  </si>
  <si>
    <t>Дьячкова</t>
  </si>
  <si>
    <t>Алевтина Александровна</t>
  </si>
  <si>
    <t>Мошкина</t>
  </si>
  <si>
    <t>Елизавета Сергеевна</t>
  </si>
  <si>
    <t>Красов</t>
  </si>
  <si>
    <t>Григорий Сергеевич</t>
  </si>
  <si>
    <t>Лобанова</t>
  </si>
  <si>
    <t>Анастасия Александровна</t>
  </si>
  <si>
    <t xml:space="preserve">Шемякин </t>
  </si>
  <si>
    <t>Николай Дмитриевич</t>
  </si>
  <si>
    <t>Тихонов</t>
  </si>
  <si>
    <t>Богдан Владимирович</t>
  </si>
  <si>
    <t>Павлов</t>
  </si>
  <si>
    <t>Кирилл Александрович</t>
  </si>
  <si>
    <t xml:space="preserve">Павлова </t>
  </si>
  <si>
    <t>Алина Николаевна</t>
  </si>
  <si>
    <t xml:space="preserve">Уксусов </t>
  </si>
  <si>
    <t>Алексей Анатольевич</t>
  </si>
  <si>
    <t>8 класс ОБЖ (школьный этап)</t>
  </si>
  <si>
    <t>9 класс ОБЖ (школьный этап)</t>
  </si>
  <si>
    <t>победитель</t>
  </si>
  <si>
    <t>призер</t>
  </si>
  <si>
    <t>участник</t>
  </si>
  <si>
    <t>диплом</t>
  </si>
  <si>
    <t>Лужкова</t>
  </si>
  <si>
    <t>Ирина Михайловна</t>
  </si>
  <si>
    <t>МБОУ "Волошская СШ"</t>
  </si>
  <si>
    <t>Ильина Г. А.</t>
  </si>
  <si>
    <t>Точилова</t>
  </si>
  <si>
    <t>Татьяна Петровна</t>
  </si>
  <si>
    <t>Шваркова</t>
  </si>
  <si>
    <t>Анастасия Алексеевна</t>
  </si>
  <si>
    <t>10 класс ОБЖ  (школьный этап)</t>
  </si>
  <si>
    <t xml:space="preserve">Юрков </t>
  </si>
  <si>
    <t>Александр Викторович</t>
  </si>
  <si>
    <t>7 класс ОБЖ (школьный этап)</t>
  </si>
  <si>
    <t>Арсентьев</t>
  </si>
  <si>
    <t>Максим Анатольевич</t>
  </si>
  <si>
    <t>МБОУ "Мелентьевская ОШ"</t>
  </si>
  <si>
    <t>Малинина К.А.</t>
  </si>
  <si>
    <t>Воеводин</t>
  </si>
  <si>
    <t>Артем Евгеньевич</t>
  </si>
  <si>
    <t>Хабарова</t>
  </si>
  <si>
    <t>Диана Романовна</t>
  </si>
  <si>
    <t>Шкрадюк</t>
  </si>
  <si>
    <t>Полина Сергеевна</t>
  </si>
  <si>
    <t>Костелова</t>
  </si>
  <si>
    <t>Дана Сергеевна</t>
  </si>
  <si>
    <t>Лытасов</t>
  </si>
  <si>
    <t>Илья Алексеевич</t>
  </si>
  <si>
    <t>Малинина</t>
  </si>
  <si>
    <t>Арина Андреевна</t>
  </si>
  <si>
    <t>Эдиева</t>
  </si>
  <si>
    <t>Любовь Турпаловна</t>
  </si>
  <si>
    <t>Коновалов</t>
  </si>
  <si>
    <t>Дмитрий Викторович</t>
  </si>
  <si>
    <t>Маурина</t>
  </si>
  <si>
    <t>Яна Алексеевна</t>
  </si>
  <si>
    <t xml:space="preserve">Шумихина </t>
  </si>
  <si>
    <t>Дарья Андреевна</t>
  </si>
  <si>
    <t>МБОУ "Лесозаводская СШ"</t>
  </si>
  <si>
    <t>Егошин В.В.</t>
  </si>
  <si>
    <t>Фафурина</t>
  </si>
  <si>
    <t>Екатерина Сергеевна</t>
  </si>
  <si>
    <t xml:space="preserve">Дербитцкая </t>
  </si>
  <si>
    <t>Кристина Станиславовна</t>
  </si>
  <si>
    <t>Яковлев</t>
  </si>
  <si>
    <t>Никита Сергеевич</t>
  </si>
  <si>
    <t>Егошиг В.В.</t>
  </si>
  <si>
    <t>Иванова</t>
  </si>
  <si>
    <t>Полина Андреевна</t>
  </si>
  <si>
    <t>Адамян</t>
  </si>
  <si>
    <t>Сергей Александрович</t>
  </si>
  <si>
    <t>Хорошинина</t>
  </si>
  <si>
    <t>Вероника Викторовна</t>
  </si>
  <si>
    <t xml:space="preserve">Жуков </t>
  </si>
  <si>
    <t>Кирилл Фёдорович</t>
  </si>
  <si>
    <t>Миронова</t>
  </si>
  <si>
    <t>Пешков</t>
  </si>
  <si>
    <t>Виталий Евгеньевич</t>
  </si>
  <si>
    <t xml:space="preserve">Лесникова </t>
  </si>
  <si>
    <t>Анна Денисовна</t>
  </si>
  <si>
    <t>Денисов</t>
  </si>
  <si>
    <t>Дмитрий Алексеевич</t>
  </si>
  <si>
    <t>Ольга Станиславовна</t>
  </si>
  <si>
    <t>Попова</t>
  </si>
  <si>
    <t>Анна Владимировна</t>
  </si>
  <si>
    <t>Велегжанинов</t>
  </si>
  <si>
    <t>Павел Сергеевич</t>
  </si>
  <si>
    <t>МБОУ "Ерцевская СШ им. С.И. Бочарова</t>
  </si>
  <si>
    <t>Никитин А.И.</t>
  </si>
  <si>
    <t>Баданин</t>
  </si>
  <si>
    <t>Дмитрий Романович</t>
  </si>
  <si>
    <t>Пальчикова</t>
  </si>
  <si>
    <t>Анна Андреевна</t>
  </si>
  <si>
    <t>МБОУ "Ерцевская СШ им. С.И. Бочарова"</t>
  </si>
  <si>
    <t>Никулина</t>
  </si>
  <si>
    <t>Татьяна Владимировна</t>
  </si>
  <si>
    <t>Грязнухин</t>
  </si>
  <si>
    <t xml:space="preserve"> Егор Алексеевич</t>
  </si>
  <si>
    <t>МБОУ "Коношеозерская СШ им.В.А.Корытова"</t>
  </si>
  <si>
    <t>Игитов В.В.</t>
  </si>
  <si>
    <t>Шалагин</t>
  </si>
  <si>
    <t>Александр Анатольевич</t>
  </si>
  <si>
    <t xml:space="preserve">Орловский </t>
  </si>
  <si>
    <t>Роман  Владимирович</t>
  </si>
  <si>
    <t xml:space="preserve">Палкина </t>
  </si>
  <si>
    <t>Полина Павловна</t>
  </si>
  <si>
    <t xml:space="preserve">Шухтин </t>
  </si>
  <si>
    <t>Александр Валентинович</t>
  </si>
  <si>
    <t xml:space="preserve">Онучин </t>
  </si>
  <si>
    <t>Владислав Васильевич</t>
  </si>
  <si>
    <t xml:space="preserve">Онучина </t>
  </si>
  <si>
    <t>Дарья Викторовна</t>
  </si>
  <si>
    <t xml:space="preserve">Симанов </t>
  </si>
  <si>
    <t xml:space="preserve">Кичаков </t>
  </si>
  <si>
    <t>Илья  Олегович</t>
  </si>
  <si>
    <t xml:space="preserve">Наумцев </t>
  </si>
  <si>
    <t>Денис Сергеевич</t>
  </si>
  <si>
    <t>Андриянова</t>
  </si>
  <si>
    <t>Екатерина  Викторовна</t>
  </si>
  <si>
    <t xml:space="preserve">Афоничев </t>
  </si>
  <si>
    <t>Никита Иванович</t>
  </si>
  <si>
    <t>Кристина Андреевна</t>
  </si>
  <si>
    <t xml:space="preserve">Смирнова  </t>
  </si>
  <si>
    <t>Анастасия   Дмитриевна</t>
  </si>
  <si>
    <t xml:space="preserve">Гарманова </t>
  </si>
  <si>
    <t>Виолетта Романовна</t>
  </si>
  <si>
    <t>Митинская</t>
  </si>
  <si>
    <t>Анна Александровна</t>
  </si>
  <si>
    <t xml:space="preserve">Шумилов </t>
  </si>
  <si>
    <t>Евгений  Сергеевич</t>
  </si>
  <si>
    <t>МБОУ "Коношская СШ имени Н.П.Лвёрова "</t>
  </si>
  <si>
    <t>Пирякова</t>
  </si>
  <si>
    <t>Наталья Андреевна</t>
  </si>
  <si>
    <t>МБОУ "Подюжская СШ им. В.А. Абрамова"</t>
  </si>
  <si>
    <t>Попов Д.В.</t>
  </si>
  <si>
    <t>Фетюкова</t>
  </si>
  <si>
    <t>София Алексеевна</t>
  </si>
  <si>
    <t>Семенова</t>
  </si>
  <si>
    <t>Елена Валерьевна</t>
  </si>
  <si>
    <t>Быкова</t>
  </si>
  <si>
    <t>Ксения Дмитриевна</t>
  </si>
  <si>
    <t>Кожемякина</t>
  </si>
  <si>
    <t>Вероника Михайловна</t>
  </si>
  <si>
    <t>Микерин</t>
  </si>
  <si>
    <t>Максим Юрьевич</t>
  </si>
  <si>
    <t>Шангина</t>
  </si>
  <si>
    <t>Александра Владимировна</t>
  </si>
  <si>
    <t>Шабанов</t>
  </si>
  <si>
    <t>Иван Николаевич</t>
  </si>
  <si>
    <t>Дьячков</t>
  </si>
  <si>
    <t>Никита Александрович</t>
  </si>
  <si>
    <t>Николенко</t>
  </si>
  <si>
    <t>Марина Алексеевна</t>
  </si>
  <si>
    <t>Сархадов</t>
  </si>
  <si>
    <t>Андрей Валерьевич</t>
  </si>
  <si>
    <t>Кокарев</t>
  </si>
  <si>
    <t xml:space="preserve">Тимохина </t>
  </si>
  <si>
    <t>Алина Сергеевна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</si>
</sst>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1"/>
    <xf numFmtId="0" fontId="1" fillId="0" borderId="0" xfId="1" applyFont="1" applyAlignment="1">
      <alignment horizontal="center"/>
    </xf>
    <xf numFmtId="0" fontId="1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2" fillId="0" borderId="0" xfId="1" applyNumberFormat="1" applyFont="1"/>
    <xf numFmtId="0" fontId="2" fillId="0" borderId="0" xfId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Fill="1"/>
    <xf numFmtId="0" fontId="2" fillId="0" borderId="0" xfId="1" applyFont="1" applyFill="1"/>
    <xf numFmtId="0" fontId="1" fillId="0" borderId="0" xfId="1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8"/>
  <sheetViews>
    <sheetView workbookViewId="0">
      <selection activeCell="A14" sqref="A14"/>
    </sheetView>
  </sheetViews>
  <sheetFormatPr defaultRowHeight="12.75"/>
  <cols>
    <col min="1" max="1" width="15" style="11" customWidth="1"/>
    <col min="2" max="2" width="24.42578125" style="11" customWidth="1"/>
    <col min="3" max="3" width="38.42578125" style="11" customWidth="1"/>
    <col min="4" max="4" width="33" style="11" customWidth="1"/>
    <col min="5" max="6" width="9.140625" style="18"/>
    <col min="7" max="7" width="25.85546875" style="11" customWidth="1"/>
    <col min="8" max="257" width="9.140625" style="11"/>
    <col min="258" max="258" width="26" style="11" customWidth="1"/>
    <col min="259" max="259" width="38.42578125" style="11" customWidth="1"/>
    <col min="260" max="260" width="33" style="11" customWidth="1"/>
    <col min="261" max="262" width="9.140625" style="11"/>
    <col min="263" max="263" width="25.85546875" style="11" customWidth="1"/>
    <col min="264" max="513" width="9.140625" style="11"/>
    <col min="514" max="514" width="26" style="11" customWidth="1"/>
    <col min="515" max="515" width="38.42578125" style="11" customWidth="1"/>
    <col min="516" max="516" width="33" style="11" customWidth="1"/>
    <col min="517" max="518" width="9.140625" style="11"/>
    <col min="519" max="519" width="25.85546875" style="11" customWidth="1"/>
    <col min="520" max="769" width="9.140625" style="11"/>
    <col min="770" max="770" width="26" style="11" customWidth="1"/>
    <col min="771" max="771" width="38.42578125" style="11" customWidth="1"/>
    <col min="772" max="772" width="33" style="11" customWidth="1"/>
    <col min="773" max="774" width="9.140625" style="11"/>
    <col min="775" max="775" width="25.85546875" style="11" customWidth="1"/>
    <col min="776" max="1025" width="9.140625" style="11"/>
    <col min="1026" max="1026" width="26" style="11" customWidth="1"/>
    <col min="1027" max="1027" width="38.42578125" style="11" customWidth="1"/>
    <col min="1028" max="1028" width="33" style="11" customWidth="1"/>
    <col min="1029" max="1030" width="9.140625" style="11"/>
    <col min="1031" max="1031" width="25.85546875" style="11" customWidth="1"/>
    <col min="1032" max="1281" width="9.140625" style="11"/>
    <col min="1282" max="1282" width="26" style="11" customWidth="1"/>
    <col min="1283" max="1283" width="38.42578125" style="11" customWidth="1"/>
    <col min="1284" max="1284" width="33" style="11" customWidth="1"/>
    <col min="1285" max="1286" width="9.140625" style="11"/>
    <col min="1287" max="1287" width="25.85546875" style="11" customWidth="1"/>
    <col min="1288" max="1537" width="9.140625" style="11"/>
    <col min="1538" max="1538" width="26" style="11" customWidth="1"/>
    <col min="1539" max="1539" width="38.42578125" style="11" customWidth="1"/>
    <col min="1540" max="1540" width="33" style="11" customWidth="1"/>
    <col min="1541" max="1542" width="9.140625" style="11"/>
    <col min="1543" max="1543" width="25.85546875" style="11" customWidth="1"/>
    <col min="1544" max="1793" width="9.140625" style="11"/>
    <col min="1794" max="1794" width="26" style="11" customWidth="1"/>
    <col min="1795" max="1795" width="38.42578125" style="11" customWidth="1"/>
    <col min="1796" max="1796" width="33" style="11" customWidth="1"/>
    <col min="1797" max="1798" width="9.140625" style="11"/>
    <col min="1799" max="1799" width="25.85546875" style="11" customWidth="1"/>
    <col min="1800" max="2049" width="9.140625" style="11"/>
    <col min="2050" max="2050" width="26" style="11" customWidth="1"/>
    <col min="2051" max="2051" width="38.42578125" style="11" customWidth="1"/>
    <col min="2052" max="2052" width="33" style="11" customWidth="1"/>
    <col min="2053" max="2054" width="9.140625" style="11"/>
    <col min="2055" max="2055" width="25.85546875" style="11" customWidth="1"/>
    <col min="2056" max="2305" width="9.140625" style="11"/>
    <col min="2306" max="2306" width="26" style="11" customWidth="1"/>
    <col min="2307" max="2307" width="38.42578125" style="11" customWidth="1"/>
    <col min="2308" max="2308" width="33" style="11" customWidth="1"/>
    <col min="2309" max="2310" width="9.140625" style="11"/>
    <col min="2311" max="2311" width="25.85546875" style="11" customWidth="1"/>
    <col min="2312" max="2561" width="9.140625" style="11"/>
    <col min="2562" max="2562" width="26" style="11" customWidth="1"/>
    <col min="2563" max="2563" width="38.42578125" style="11" customWidth="1"/>
    <col min="2564" max="2564" width="33" style="11" customWidth="1"/>
    <col min="2565" max="2566" width="9.140625" style="11"/>
    <col min="2567" max="2567" width="25.85546875" style="11" customWidth="1"/>
    <col min="2568" max="2817" width="9.140625" style="11"/>
    <col min="2818" max="2818" width="26" style="11" customWidth="1"/>
    <col min="2819" max="2819" width="38.42578125" style="11" customWidth="1"/>
    <col min="2820" max="2820" width="33" style="11" customWidth="1"/>
    <col min="2821" max="2822" width="9.140625" style="11"/>
    <col min="2823" max="2823" width="25.85546875" style="11" customWidth="1"/>
    <col min="2824" max="3073" width="9.140625" style="11"/>
    <col min="3074" max="3074" width="26" style="11" customWidth="1"/>
    <col min="3075" max="3075" width="38.42578125" style="11" customWidth="1"/>
    <col min="3076" max="3076" width="33" style="11" customWidth="1"/>
    <col min="3077" max="3078" width="9.140625" style="11"/>
    <col min="3079" max="3079" width="25.85546875" style="11" customWidth="1"/>
    <col min="3080" max="3329" width="9.140625" style="11"/>
    <col min="3330" max="3330" width="26" style="11" customWidth="1"/>
    <col min="3331" max="3331" width="38.42578125" style="11" customWidth="1"/>
    <col min="3332" max="3332" width="33" style="11" customWidth="1"/>
    <col min="3333" max="3334" width="9.140625" style="11"/>
    <col min="3335" max="3335" width="25.85546875" style="11" customWidth="1"/>
    <col min="3336" max="3585" width="9.140625" style="11"/>
    <col min="3586" max="3586" width="26" style="11" customWidth="1"/>
    <col min="3587" max="3587" width="38.42578125" style="11" customWidth="1"/>
    <col min="3588" max="3588" width="33" style="11" customWidth="1"/>
    <col min="3589" max="3590" width="9.140625" style="11"/>
    <col min="3591" max="3591" width="25.85546875" style="11" customWidth="1"/>
    <col min="3592" max="3841" width="9.140625" style="11"/>
    <col min="3842" max="3842" width="26" style="11" customWidth="1"/>
    <col min="3843" max="3843" width="38.42578125" style="11" customWidth="1"/>
    <col min="3844" max="3844" width="33" style="11" customWidth="1"/>
    <col min="3845" max="3846" width="9.140625" style="11"/>
    <col min="3847" max="3847" width="25.85546875" style="11" customWidth="1"/>
    <col min="3848" max="4097" width="9.140625" style="11"/>
    <col min="4098" max="4098" width="26" style="11" customWidth="1"/>
    <col min="4099" max="4099" width="38.42578125" style="11" customWidth="1"/>
    <col min="4100" max="4100" width="33" style="11" customWidth="1"/>
    <col min="4101" max="4102" width="9.140625" style="11"/>
    <col min="4103" max="4103" width="25.85546875" style="11" customWidth="1"/>
    <col min="4104" max="4353" width="9.140625" style="11"/>
    <col min="4354" max="4354" width="26" style="11" customWidth="1"/>
    <col min="4355" max="4355" width="38.42578125" style="11" customWidth="1"/>
    <col min="4356" max="4356" width="33" style="11" customWidth="1"/>
    <col min="4357" max="4358" width="9.140625" style="11"/>
    <col min="4359" max="4359" width="25.85546875" style="11" customWidth="1"/>
    <col min="4360" max="4609" width="9.140625" style="11"/>
    <col min="4610" max="4610" width="26" style="11" customWidth="1"/>
    <col min="4611" max="4611" width="38.42578125" style="11" customWidth="1"/>
    <col min="4612" max="4612" width="33" style="11" customWidth="1"/>
    <col min="4613" max="4614" width="9.140625" style="11"/>
    <col min="4615" max="4615" width="25.85546875" style="11" customWidth="1"/>
    <col min="4616" max="4865" width="9.140625" style="11"/>
    <col min="4866" max="4866" width="26" style="11" customWidth="1"/>
    <col min="4867" max="4867" width="38.42578125" style="11" customWidth="1"/>
    <col min="4868" max="4868" width="33" style="11" customWidth="1"/>
    <col min="4869" max="4870" width="9.140625" style="11"/>
    <col min="4871" max="4871" width="25.85546875" style="11" customWidth="1"/>
    <col min="4872" max="5121" width="9.140625" style="11"/>
    <col min="5122" max="5122" width="26" style="11" customWidth="1"/>
    <col min="5123" max="5123" width="38.42578125" style="11" customWidth="1"/>
    <col min="5124" max="5124" width="33" style="11" customWidth="1"/>
    <col min="5125" max="5126" width="9.140625" style="11"/>
    <col min="5127" max="5127" width="25.85546875" style="11" customWidth="1"/>
    <col min="5128" max="5377" width="9.140625" style="11"/>
    <col min="5378" max="5378" width="26" style="11" customWidth="1"/>
    <col min="5379" max="5379" width="38.42578125" style="11" customWidth="1"/>
    <col min="5380" max="5380" width="33" style="11" customWidth="1"/>
    <col min="5381" max="5382" width="9.140625" style="11"/>
    <col min="5383" max="5383" width="25.85546875" style="11" customWidth="1"/>
    <col min="5384" max="5633" width="9.140625" style="11"/>
    <col min="5634" max="5634" width="26" style="11" customWidth="1"/>
    <col min="5635" max="5635" width="38.42578125" style="11" customWidth="1"/>
    <col min="5636" max="5636" width="33" style="11" customWidth="1"/>
    <col min="5637" max="5638" width="9.140625" style="11"/>
    <col min="5639" max="5639" width="25.85546875" style="11" customWidth="1"/>
    <col min="5640" max="5889" width="9.140625" style="11"/>
    <col min="5890" max="5890" width="26" style="11" customWidth="1"/>
    <col min="5891" max="5891" width="38.42578125" style="11" customWidth="1"/>
    <col min="5892" max="5892" width="33" style="11" customWidth="1"/>
    <col min="5893" max="5894" width="9.140625" style="11"/>
    <col min="5895" max="5895" width="25.85546875" style="11" customWidth="1"/>
    <col min="5896" max="6145" width="9.140625" style="11"/>
    <col min="6146" max="6146" width="26" style="11" customWidth="1"/>
    <col min="6147" max="6147" width="38.42578125" style="11" customWidth="1"/>
    <col min="6148" max="6148" width="33" style="11" customWidth="1"/>
    <col min="6149" max="6150" width="9.140625" style="11"/>
    <col min="6151" max="6151" width="25.85546875" style="11" customWidth="1"/>
    <col min="6152" max="6401" width="9.140625" style="11"/>
    <col min="6402" max="6402" width="26" style="11" customWidth="1"/>
    <col min="6403" max="6403" width="38.42578125" style="11" customWidth="1"/>
    <col min="6404" max="6404" width="33" style="11" customWidth="1"/>
    <col min="6405" max="6406" width="9.140625" style="11"/>
    <col min="6407" max="6407" width="25.85546875" style="11" customWidth="1"/>
    <col min="6408" max="6657" width="9.140625" style="11"/>
    <col min="6658" max="6658" width="26" style="11" customWidth="1"/>
    <col min="6659" max="6659" width="38.42578125" style="11" customWidth="1"/>
    <col min="6660" max="6660" width="33" style="11" customWidth="1"/>
    <col min="6661" max="6662" width="9.140625" style="11"/>
    <col min="6663" max="6663" width="25.85546875" style="11" customWidth="1"/>
    <col min="6664" max="6913" width="9.140625" style="11"/>
    <col min="6914" max="6914" width="26" style="11" customWidth="1"/>
    <col min="6915" max="6915" width="38.42578125" style="11" customWidth="1"/>
    <col min="6916" max="6916" width="33" style="11" customWidth="1"/>
    <col min="6917" max="6918" width="9.140625" style="11"/>
    <col min="6919" max="6919" width="25.85546875" style="11" customWidth="1"/>
    <col min="6920" max="7169" width="9.140625" style="11"/>
    <col min="7170" max="7170" width="26" style="11" customWidth="1"/>
    <col min="7171" max="7171" width="38.42578125" style="11" customWidth="1"/>
    <col min="7172" max="7172" width="33" style="11" customWidth="1"/>
    <col min="7173" max="7174" width="9.140625" style="11"/>
    <col min="7175" max="7175" width="25.85546875" style="11" customWidth="1"/>
    <col min="7176" max="7425" width="9.140625" style="11"/>
    <col min="7426" max="7426" width="26" style="11" customWidth="1"/>
    <col min="7427" max="7427" width="38.42578125" style="11" customWidth="1"/>
    <col min="7428" max="7428" width="33" style="11" customWidth="1"/>
    <col min="7429" max="7430" width="9.140625" style="11"/>
    <col min="7431" max="7431" width="25.85546875" style="11" customWidth="1"/>
    <col min="7432" max="7681" width="9.140625" style="11"/>
    <col min="7682" max="7682" width="26" style="11" customWidth="1"/>
    <col min="7683" max="7683" width="38.42578125" style="11" customWidth="1"/>
    <col min="7684" max="7684" width="33" style="11" customWidth="1"/>
    <col min="7685" max="7686" width="9.140625" style="11"/>
    <col min="7687" max="7687" width="25.85546875" style="11" customWidth="1"/>
    <col min="7688" max="7937" width="9.140625" style="11"/>
    <col min="7938" max="7938" width="26" style="11" customWidth="1"/>
    <col min="7939" max="7939" width="38.42578125" style="11" customWidth="1"/>
    <col min="7940" max="7940" width="33" style="11" customWidth="1"/>
    <col min="7941" max="7942" width="9.140625" style="11"/>
    <col min="7943" max="7943" width="25.85546875" style="11" customWidth="1"/>
    <col min="7944" max="8193" width="9.140625" style="11"/>
    <col min="8194" max="8194" width="26" style="11" customWidth="1"/>
    <col min="8195" max="8195" width="38.42578125" style="11" customWidth="1"/>
    <col min="8196" max="8196" width="33" style="11" customWidth="1"/>
    <col min="8197" max="8198" width="9.140625" style="11"/>
    <col min="8199" max="8199" width="25.85546875" style="11" customWidth="1"/>
    <col min="8200" max="8449" width="9.140625" style="11"/>
    <col min="8450" max="8450" width="26" style="11" customWidth="1"/>
    <col min="8451" max="8451" width="38.42578125" style="11" customWidth="1"/>
    <col min="8452" max="8452" width="33" style="11" customWidth="1"/>
    <col min="8453" max="8454" width="9.140625" style="11"/>
    <col min="8455" max="8455" width="25.85546875" style="11" customWidth="1"/>
    <col min="8456" max="8705" width="9.140625" style="11"/>
    <col min="8706" max="8706" width="26" style="11" customWidth="1"/>
    <col min="8707" max="8707" width="38.42578125" style="11" customWidth="1"/>
    <col min="8708" max="8708" width="33" style="11" customWidth="1"/>
    <col min="8709" max="8710" width="9.140625" style="11"/>
    <col min="8711" max="8711" width="25.85546875" style="11" customWidth="1"/>
    <col min="8712" max="8961" width="9.140625" style="11"/>
    <col min="8962" max="8962" width="26" style="11" customWidth="1"/>
    <col min="8963" max="8963" width="38.42578125" style="11" customWidth="1"/>
    <col min="8964" max="8964" width="33" style="11" customWidth="1"/>
    <col min="8965" max="8966" width="9.140625" style="11"/>
    <col min="8967" max="8967" width="25.85546875" style="11" customWidth="1"/>
    <col min="8968" max="9217" width="9.140625" style="11"/>
    <col min="9218" max="9218" width="26" style="11" customWidth="1"/>
    <col min="9219" max="9219" width="38.42578125" style="11" customWidth="1"/>
    <col min="9220" max="9220" width="33" style="11" customWidth="1"/>
    <col min="9221" max="9222" width="9.140625" style="11"/>
    <col min="9223" max="9223" width="25.85546875" style="11" customWidth="1"/>
    <col min="9224" max="9473" width="9.140625" style="11"/>
    <col min="9474" max="9474" width="26" style="11" customWidth="1"/>
    <col min="9475" max="9475" width="38.42578125" style="11" customWidth="1"/>
    <col min="9476" max="9476" width="33" style="11" customWidth="1"/>
    <col min="9477" max="9478" width="9.140625" style="11"/>
    <col min="9479" max="9479" width="25.85546875" style="11" customWidth="1"/>
    <col min="9480" max="9729" width="9.140625" style="11"/>
    <col min="9730" max="9730" width="26" style="11" customWidth="1"/>
    <col min="9731" max="9731" width="38.42578125" style="11" customWidth="1"/>
    <col min="9732" max="9732" width="33" style="11" customWidth="1"/>
    <col min="9733" max="9734" width="9.140625" style="11"/>
    <col min="9735" max="9735" width="25.85546875" style="11" customWidth="1"/>
    <col min="9736" max="9985" width="9.140625" style="11"/>
    <col min="9986" max="9986" width="26" style="11" customWidth="1"/>
    <col min="9987" max="9987" width="38.42578125" style="11" customWidth="1"/>
    <col min="9988" max="9988" width="33" style="11" customWidth="1"/>
    <col min="9989" max="9990" width="9.140625" style="11"/>
    <col min="9991" max="9991" width="25.85546875" style="11" customWidth="1"/>
    <col min="9992" max="10241" width="9.140625" style="11"/>
    <col min="10242" max="10242" width="26" style="11" customWidth="1"/>
    <col min="10243" max="10243" width="38.42578125" style="11" customWidth="1"/>
    <col min="10244" max="10244" width="33" style="11" customWidth="1"/>
    <col min="10245" max="10246" width="9.140625" style="11"/>
    <col min="10247" max="10247" width="25.85546875" style="11" customWidth="1"/>
    <col min="10248" max="10497" width="9.140625" style="11"/>
    <col min="10498" max="10498" width="26" style="11" customWidth="1"/>
    <col min="10499" max="10499" width="38.42578125" style="11" customWidth="1"/>
    <col min="10500" max="10500" width="33" style="11" customWidth="1"/>
    <col min="10501" max="10502" width="9.140625" style="11"/>
    <col min="10503" max="10503" width="25.85546875" style="11" customWidth="1"/>
    <col min="10504" max="10753" width="9.140625" style="11"/>
    <col min="10754" max="10754" width="26" style="11" customWidth="1"/>
    <col min="10755" max="10755" width="38.42578125" style="11" customWidth="1"/>
    <col min="10756" max="10756" width="33" style="11" customWidth="1"/>
    <col min="10757" max="10758" width="9.140625" style="11"/>
    <col min="10759" max="10759" width="25.85546875" style="11" customWidth="1"/>
    <col min="10760" max="11009" width="9.140625" style="11"/>
    <col min="11010" max="11010" width="26" style="11" customWidth="1"/>
    <col min="11011" max="11011" width="38.42578125" style="11" customWidth="1"/>
    <col min="11012" max="11012" width="33" style="11" customWidth="1"/>
    <col min="11013" max="11014" width="9.140625" style="11"/>
    <col min="11015" max="11015" width="25.85546875" style="11" customWidth="1"/>
    <col min="11016" max="11265" width="9.140625" style="11"/>
    <col min="11266" max="11266" width="26" style="11" customWidth="1"/>
    <col min="11267" max="11267" width="38.42578125" style="11" customWidth="1"/>
    <col min="11268" max="11268" width="33" style="11" customWidth="1"/>
    <col min="11269" max="11270" width="9.140625" style="11"/>
    <col min="11271" max="11271" width="25.85546875" style="11" customWidth="1"/>
    <col min="11272" max="11521" width="9.140625" style="11"/>
    <col min="11522" max="11522" width="26" style="11" customWidth="1"/>
    <col min="11523" max="11523" width="38.42578125" style="11" customWidth="1"/>
    <col min="11524" max="11524" width="33" style="11" customWidth="1"/>
    <col min="11525" max="11526" width="9.140625" style="11"/>
    <col min="11527" max="11527" width="25.85546875" style="11" customWidth="1"/>
    <col min="11528" max="11777" width="9.140625" style="11"/>
    <col min="11778" max="11778" width="26" style="11" customWidth="1"/>
    <col min="11779" max="11779" width="38.42578125" style="11" customWidth="1"/>
    <col min="11780" max="11780" width="33" style="11" customWidth="1"/>
    <col min="11781" max="11782" width="9.140625" style="11"/>
    <col min="11783" max="11783" width="25.85546875" style="11" customWidth="1"/>
    <col min="11784" max="12033" width="9.140625" style="11"/>
    <col min="12034" max="12034" width="26" style="11" customWidth="1"/>
    <col min="12035" max="12035" width="38.42578125" style="11" customWidth="1"/>
    <col min="12036" max="12036" width="33" style="11" customWidth="1"/>
    <col min="12037" max="12038" width="9.140625" style="11"/>
    <col min="12039" max="12039" width="25.85546875" style="11" customWidth="1"/>
    <col min="12040" max="12289" width="9.140625" style="11"/>
    <col min="12290" max="12290" width="26" style="11" customWidth="1"/>
    <col min="12291" max="12291" width="38.42578125" style="11" customWidth="1"/>
    <col min="12292" max="12292" width="33" style="11" customWidth="1"/>
    <col min="12293" max="12294" width="9.140625" style="11"/>
    <col min="12295" max="12295" width="25.85546875" style="11" customWidth="1"/>
    <col min="12296" max="12545" width="9.140625" style="11"/>
    <col min="12546" max="12546" width="26" style="11" customWidth="1"/>
    <col min="12547" max="12547" width="38.42578125" style="11" customWidth="1"/>
    <col min="12548" max="12548" width="33" style="11" customWidth="1"/>
    <col min="12549" max="12550" width="9.140625" style="11"/>
    <col min="12551" max="12551" width="25.85546875" style="11" customWidth="1"/>
    <col min="12552" max="12801" width="9.140625" style="11"/>
    <col min="12802" max="12802" width="26" style="11" customWidth="1"/>
    <col min="12803" max="12803" width="38.42578125" style="11" customWidth="1"/>
    <col min="12804" max="12804" width="33" style="11" customWidth="1"/>
    <col min="12805" max="12806" width="9.140625" style="11"/>
    <col min="12807" max="12807" width="25.85546875" style="11" customWidth="1"/>
    <col min="12808" max="13057" width="9.140625" style="11"/>
    <col min="13058" max="13058" width="26" style="11" customWidth="1"/>
    <col min="13059" max="13059" width="38.42578125" style="11" customWidth="1"/>
    <col min="13060" max="13060" width="33" style="11" customWidth="1"/>
    <col min="13061" max="13062" width="9.140625" style="11"/>
    <col min="13063" max="13063" width="25.85546875" style="11" customWidth="1"/>
    <col min="13064" max="13313" width="9.140625" style="11"/>
    <col min="13314" max="13314" width="26" style="11" customWidth="1"/>
    <col min="13315" max="13315" width="38.42578125" style="11" customWidth="1"/>
    <col min="13316" max="13316" width="33" style="11" customWidth="1"/>
    <col min="13317" max="13318" width="9.140625" style="11"/>
    <col min="13319" max="13319" width="25.85546875" style="11" customWidth="1"/>
    <col min="13320" max="13569" width="9.140625" style="11"/>
    <col min="13570" max="13570" width="26" style="11" customWidth="1"/>
    <col min="13571" max="13571" width="38.42578125" style="11" customWidth="1"/>
    <col min="13572" max="13572" width="33" style="11" customWidth="1"/>
    <col min="13573" max="13574" width="9.140625" style="11"/>
    <col min="13575" max="13575" width="25.85546875" style="11" customWidth="1"/>
    <col min="13576" max="13825" width="9.140625" style="11"/>
    <col min="13826" max="13826" width="26" style="11" customWidth="1"/>
    <col min="13827" max="13827" width="38.42578125" style="11" customWidth="1"/>
    <col min="13828" max="13828" width="33" style="11" customWidth="1"/>
    <col min="13829" max="13830" width="9.140625" style="11"/>
    <col min="13831" max="13831" width="25.85546875" style="11" customWidth="1"/>
    <col min="13832" max="14081" width="9.140625" style="11"/>
    <col min="14082" max="14082" width="26" style="11" customWidth="1"/>
    <col min="14083" max="14083" width="38.42578125" style="11" customWidth="1"/>
    <col min="14084" max="14084" width="33" style="11" customWidth="1"/>
    <col min="14085" max="14086" width="9.140625" style="11"/>
    <col min="14087" max="14087" width="25.85546875" style="11" customWidth="1"/>
    <col min="14088" max="14337" width="9.140625" style="11"/>
    <col min="14338" max="14338" width="26" style="11" customWidth="1"/>
    <col min="14339" max="14339" width="38.42578125" style="11" customWidth="1"/>
    <col min="14340" max="14340" width="33" style="11" customWidth="1"/>
    <col min="14341" max="14342" width="9.140625" style="11"/>
    <col min="14343" max="14343" width="25.85546875" style="11" customWidth="1"/>
    <col min="14344" max="14593" width="9.140625" style="11"/>
    <col min="14594" max="14594" width="26" style="11" customWidth="1"/>
    <col min="14595" max="14595" width="38.42578125" style="11" customWidth="1"/>
    <col min="14596" max="14596" width="33" style="11" customWidth="1"/>
    <col min="14597" max="14598" width="9.140625" style="11"/>
    <col min="14599" max="14599" width="25.85546875" style="11" customWidth="1"/>
    <col min="14600" max="14849" width="9.140625" style="11"/>
    <col min="14850" max="14850" width="26" style="11" customWidth="1"/>
    <col min="14851" max="14851" width="38.42578125" style="11" customWidth="1"/>
    <col min="14852" max="14852" width="33" style="11" customWidth="1"/>
    <col min="14853" max="14854" width="9.140625" style="11"/>
    <col min="14855" max="14855" width="25.85546875" style="11" customWidth="1"/>
    <col min="14856" max="15105" width="9.140625" style="11"/>
    <col min="15106" max="15106" width="26" style="11" customWidth="1"/>
    <col min="15107" max="15107" width="38.42578125" style="11" customWidth="1"/>
    <col min="15108" max="15108" width="33" style="11" customWidth="1"/>
    <col min="15109" max="15110" width="9.140625" style="11"/>
    <col min="15111" max="15111" width="25.85546875" style="11" customWidth="1"/>
    <col min="15112" max="15361" width="9.140625" style="11"/>
    <col min="15362" max="15362" width="26" style="11" customWidth="1"/>
    <col min="15363" max="15363" width="38.42578125" style="11" customWidth="1"/>
    <col min="15364" max="15364" width="33" style="11" customWidth="1"/>
    <col min="15365" max="15366" width="9.140625" style="11"/>
    <col min="15367" max="15367" width="25.85546875" style="11" customWidth="1"/>
    <col min="15368" max="15617" width="9.140625" style="11"/>
    <col min="15618" max="15618" width="26" style="11" customWidth="1"/>
    <col min="15619" max="15619" width="38.42578125" style="11" customWidth="1"/>
    <col min="15620" max="15620" width="33" style="11" customWidth="1"/>
    <col min="15621" max="15622" width="9.140625" style="11"/>
    <col min="15623" max="15623" width="25.85546875" style="11" customWidth="1"/>
    <col min="15624" max="15873" width="9.140625" style="11"/>
    <col min="15874" max="15874" width="26" style="11" customWidth="1"/>
    <col min="15875" max="15875" width="38.42578125" style="11" customWidth="1"/>
    <col min="15876" max="15876" width="33" style="11" customWidth="1"/>
    <col min="15877" max="15878" width="9.140625" style="11"/>
    <col min="15879" max="15879" width="25.85546875" style="11" customWidth="1"/>
    <col min="15880" max="16129" width="9.140625" style="11"/>
    <col min="16130" max="16130" width="26" style="11" customWidth="1"/>
    <col min="16131" max="16131" width="38.42578125" style="11" customWidth="1"/>
    <col min="16132" max="16132" width="33" style="11" customWidth="1"/>
    <col min="16133" max="16134" width="9.140625" style="11"/>
    <col min="16135" max="16135" width="25.85546875" style="11" customWidth="1"/>
    <col min="16136" max="16384" width="9.140625" style="11"/>
  </cols>
  <sheetData>
    <row r="1" spans="1:9">
      <c r="C1" s="26" t="s">
        <v>72</v>
      </c>
      <c r="D1" s="26"/>
      <c r="E1" s="26"/>
      <c r="F1" s="12"/>
      <c r="G1" s="13" t="s">
        <v>1</v>
      </c>
      <c r="I1" s="21">
        <v>125</v>
      </c>
    </row>
    <row r="2" spans="1:9">
      <c r="A2" s="19" t="s">
        <v>60</v>
      </c>
      <c r="B2" s="19" t="s">
        <v>6</v>
      </c>
      <c r="C2" s="20" t="s">
        <v>7</v>
      </c>
      <c r="D2" s="20" t="s">
        <v>2</v>
      </c>
      <c r="E2" s="20" t="s">
        <v>0</v>
      </c>
      <c r="F2" s="20" t="s">
        <v>3</v>
      </c>
      <c r="G2" s="19" t="s">
        <v>5</v>
      </c>
    </row>
    <row r="3" spans="1:9">
      <c r="A3" s="13" t="s">
        <v>58</v>
      </c>
      <c r="B3" s="3" t="s">
        <v>124</v>
      </c>
      <c r="C3" s="3" t="s">
        <v>125</v>
      </c>
      <c r="D3" s="3" t="s">
        <v>126</v>
      </c>
      <c r="E3" s="5">
        <v>58</v>
      </c>
      <c r="F3" s="16">
        <f t="shared" ref="F3:F8" si="0">E3*100/125</f>
        <v>46.4</v>
      </c>
      <c r="G3" s="3" t="s">
        <v>127</v>
      </c>
    </row>
    <row r="4" spans="1:9">
      <c r="A4" s="11" t="s">
        <v>59</v>
      </c>
      <c r="B4" s="3" t="s">
        <v>128</v>
      </c>
      <c r="C4" s="3" t="s">
        <v>129</v>
      </c>
      <c r="D4" s="3" t="s">
        <v>126</v>
      </c>
      <c r="E4" s="5">
        <v>52</v>
      </c>
      <c r="F4" s="16">
        <f t="shared" si="0"/>
        <v>41.6</v>
      </c>
      <c r="G4" s="3" t="s">
        <v>127</v>
      </c>
    </row>
    <row r="5" spans="1:9">
      <c r="A5" s="11" t="s">
        <v>59</v>
      </c>
      <c r="B5" s="11" t="s">
        <v>73</v>
      </c>
      <c r="C5" s="14" t="s">
        <v>74</v>
      </c>
      <c r="D5" s="14" t="s">
        <v>75</v>
      </c>
      <c r="E5" s="15">
        <v>28</v>
      </c>
      <c r="F5" s="16">
        <f t="shared" si="0"/>
        <v>22.4</v>
      </c>
      <c r="G5" s="14" t="s">
        <v>76</v>
      </c>
    </row>
    <row r="6" spans="1:9">
      <c r="A6" s="11" t="s">
        <v>59</v>
      </c>
      <c r="B6" s="11" t="s">
        <v>77</v>
      </c>
      <c r="C6" s="14" t="s">
        <v>78</v>
      </c>
      <c r="D6" s="14" t="s">
        <v>75</v>
      </c>
      <c r="E6" s="15">
        <v>22</v>
      </c>
      <c r="F6" s="16">
        <f t="shared" si="0"/>
        <v>17.600000000000001</v>
      </c>
      <c r="G6" s="14" t="s">
        <v>76</v>
      </c>
    </row>
    <row r="7" spans="1:9">
      <c r="A7" s="11" t="s">
        <v>59</v>
      </c>
      <c r="B7" s="11" t="s">
        <v>81</v>
      </c>
      <c r="C7" s="14" t="s">
        <v>82</v>
      </c>
      <c r="D7" s="14" t="s">
        <v>75</v>
      </c>
      <c r="E7" s="15">
        <v>21</v>
      </c>
      <c r="F7" s="16">
        <f t="shared" si="0"/>
        <v>16.8</v>
      </c>
      <c r="G7" s="14" t="s">
        <v>76</v>
      </c>
    </row>
    <row r="8" spans="1:9">
      <c r="A8" s="11" t="s">
        <v>59</v>
      </c>
      <c r="B8" s="11" t="s">
        <v>79</v>
      </c>
      <c r="C8" s="14" t="s">
        <v>80</v>
      </c>
      <c r="D8" s="14" t="s">
        <v>75</v>
      </c>
      <c r="E8" s="15">
        <v>17</v>
      </c>
      <c r="F8" s="16">
        <f t="shared" si="0"/>
        <v>13.6</v>
      </c>
      <c r="G8" s="14" t="s">
        <v>76</v>
      </c>
    </row>
  </sheetData>
  <autoFilter ref="A2:G2"/>
  <sortState ref="A3:G8">
    <sortCondition descending="1" ref="E3:E8"/>
  </sortState>
  <mergeCells count="1">
    <mergeCell ref="C1:E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/>
  </sheetPr>
  <dimension ref="A1:I28"/>
  <sheetViews>
    <sheetView workbookViewId="0">
      <selection activeCell="A21" sqref="A21"/>
    </sheetView>
  </sheetViews>
  <sheetFormatPr defaultRowHeight="12.75"/>
  <cols>
    <col min="1" max="1" width="13.140625" customWidth="1"/>
    <col min="2" max="2" width="21.140625" customWidth="1"/>
    <col min="3" max="3" width="29.42578125" customWidth="1"/>
    <col min="4" max="4" width="44" customWidth="1"/>
    <col min="5" max="5" width="10.5703125" style="6" customWidth="1"/>
    <col min="6" max="6" width="10.140625" style="6" customWidth="1"/>
    <col min="7" max="7" width="21.140625" customWidth="1"/>
    <col min="8" max="8" width="19.28515625" customWidth="1"/>
  </cols>
  <sheetData>
    <row r="1" spans="1:9">
      <c r="C1" s="27" t="s">
        <v>55</v>
      </c>
      <c r="D1" s="27"/>
      <c r="E1" s="27"/>
      <c r="F1" s="8"/>
      <c r="G1" s="1"/>
    </row>
    <row r="2" spans="1:9">
      <c r="A2" s="9" t="s">
        <v>60</v>
      </c>
      <c r="B2" s="9" t="s">
        <v>6</v>
      </c>
      <c r="C2" s="10" t="s">
        <v>7</v>
      </c>
      <c r="D2" s="10" t="s">
        <v>2</v>
      </c>
      <c r="E2" s="10" t="s">
        <v>0</v>
      </c>
      <c r="F2" s="10" t="s">
        <v>3</v>
      </c>
      <c r="G2" s="9" t="s">
        <v>5</v>
      </c>
      <c r="H2" s="2" t="s">
        <v>1</v>
      </c>
      <c r="I2" s="2">
        <v>100</v>
      </c>
    </row>
    <row r="3" spans="1:9">
      <c r="A3" s="2" t="s">
        <v>57</v>
      </c>
      <c r="B3" t="s">
        <v>53</v>
      </c>
      <c r="C3" s="3" t="s">
        <v>54</v>
      </c>
      <c r="D3" s="3" t="s">
        <v>28</v>
      </c>
      <c r="E3" s="6">
        <v>87</v>
      </c>
      <c r="F3" s="7">
        <f t="shared" ref="F3:F10" si="0">E3/100*100</f>
        <v>87</v>
      </c>
      <c r="G3" s="4" t="s">
        <v>11</v>
      </c>
    </row>
    <row r="4" spans="1:9">
      <c r="A4" s="2" t="s">
        <v>58</v>
      </c>
      <c r="B4" t="s">
        <v>51</v>
      </c>
      <c r="C4" s="3" t="s">
        <v>52</v>
      </c>
      <c r="D4" s="3" t="s">
        <v>28</v>
      </c>
      <c r="E4" s="6">
        <v>86</v>
      </c>
      <c r="F4" s="7">
        <f t="shared" si="0"/>
        <v>86</v>
      </c>
      <c r="G4" s="4" t="s">
        <v>11</v>
      </c>
    </row>
    <row r="5" spans="1:9">
      <c r="A5" s="2" t="s">
        <v>58</v>
      </c>
      <c r="B5" t="s">
        <v>37</v>
      </c>
      <c r="C5" s="3" t="s">
        <v>38</v>
      </c>
      <c r="D5" s="3" t="s">
        <v>28</v>
      </c>
      <c r="E5" s="5">
        <v>83</v>
      </c>
      <c r="F5" s="7">
        <f t="shared" si="0"/>
        <v>83</v>
      </c>
      <c r="G5" s="4" t="s">
        <v>11</v>
      </c>
    </row>
    <row r="6" spans="1:9">
      <c r="A6" s="3" t="s">
        <v>59</v>
      </c>
      <c r="B6" t="s">
        <v>39</v>
      </c>
      <c r="C6" s="3" t="s">
        <v>40</v>
      </c>
      <c r="D6" s="3" t="s">
        <v>28</v>
      </c>
      <c r="E6" s="6">
        <v>72</v>
      </c>
      <c r="F6" s="7">
        <f t="shared" si="0"/>
        <v>72</v>
      </c>
      <c r="G6" s="4" t="s">
        <v>11</v>
      </c>
    </row>
    <row r="7" spans="1:9">
      <c r="A7" s="3" t="s">
        <v>59</v>
      </c>
      <c r="B7" t="s">
        <v>45</v>
      </c>
      <c r="C7" s="3" t="s">
        <v>46</v>
      </c>
      <c r="D7" s="3" t="s">
        <v>28</v>
      </c>
      <c r="E7" s="6">
        <v>71</v>
      </c>
      <c r="F7" s="7">
        <f t="shared" si="0"/>
        <v>71</v>
      </c>
      <c r="G7" s="4" t="s">
        <v>11</v>
      </c>
    </row>
    <row r="8" spans="1:9">
      <c r="A8" s="3" t="s">
        <v>59</v>
      </c>
      <c r="B8" t="s">
        <v>41</v>
      </c>
      <c r="C8" s="3" t="s">
        <v>42</v>
      </c>
      <c r="D8" s="3" t="s">
        <v>28</v>
      </c>
      <c r="E8" s="6">
        <v>70</v>
      </c>
      <c r="F8" s="7">
        <f t="shared" si="0"/>
        <v>70</v>
      </c>
      <c r="G8" s="4" t="s">
        <v>11</v>
      </c>
    </row>
    <row r="9" spans="1:9">
      <c r="A9" s="3" t="s">
        <v>59</v>
      </c>
      <c r="B9" t="s">
        <v>31</v>
      </c>
      <c r="C9" s="3" t="s">
        <v>32</v>
      </c>
      <c r="D9" s="3" t="s">
        <v>28</v>
      </c>
      <c r="E9" s="5">
        <v>65</v>
      </c>
      <c r="F9" s="7">
        <f t="shared" si="0"/>
        <v>65</v>
      </c>
      <c r="G9" s="4" t="s">
        <v>11</v>
      </c>
    </row>
    <row r="10" spans="1:9">
      <c r="A10" s="3" t="s">
        <v>59</v>
      </c>
      <c r="B10" t="s">
        <v>33</v>
      </c>
      <c r="C10" s="3" t="s">
        <v>34</v>
      </c>
      <c r="D10" s="3" t="s">
        <v>28</v>
      </c>
      <c r="E10" s="5">
        <v>62</v>
      </c>
      <c r="F10" s="7">
        <f t="shared" si="0"/>
        <v>62</v>
      </c>
      <c r="G10" s="4" t="s">
        <v>11</v>
      </c>
    </row>
    <row r="11" spans="1:9">
      <c r="A11" s="2" t="s">
        <v>57</v>
      </c>
      <c r="B11" s="3" t="s">
        <v>170</v>
      </c>
      <c r="C11" s="3" t="s">
        <v>171</v>
      </c>
      <c r="D11" s="3" t="s">
        <v>172</v>
      </c>
      <c r="E11" s="5">
        <v>59</v>
      </c>
      <c r="F11" s="7">
        <f>E11*100/100</f>
        <v>59</v>
      </c>
      <c r="G11" s="4" t="s">
        <v>173</v>
      </c>
    </row>
    <row r="12" spans="1:9">
      <c r="A12" s="3" t="s">
        <v>59</v>
      </c>
      <c r="B12" t="s">
        <v>35</v>
      </c>
      <c r="C12" s="3" t="s">
        <v>36</v>
      </c>
      <c r="D12" s="3" t="s">
        <v>28</v>
      </c>
      <c r="E12" s="5">
        <v>58</v>
      </c>
      <c r="F12" s="7">
        <f>E12/100*100</f>
        <v>57.999999999999993</v>
      </c>
      <c r="G12" s="4" t="s">
        <v>11</v>
      </c>
    </row>
    <row r="13" spans="1:9">
      <c r="A13" s="3" t="s">
        <v>59</v>
      </c>
      <c r="B13" t="s">
        <v>49</v>
      </c>
      <c r="C13" s="3" t="s">
        <v>50</v>
      </c>
      <c r="D13" s="3" t="s">
        <v>28</v>
      </c>
      <c r="E13" s="6">
        <v>57</v>
      </c>
      <c r="F13" s="7">
        <f>E13/100*100</f>
        <v>56.999999999999993</v>
      </c>
      <c r="G13" s="4" t="s">
        <v>11</v>
      </c>
    </row>
    <row r="14" spans="1:9">
      <c r="A14" s="3" t="s">
        <v>59</v>
      </c>
      <c r="B14" t="s">
        <v>43</v>
      </c>
      <c r="C14" s="3" t="s">
        <v>44</v>
      </c>
      <c r="D14" s="3" t="s">
        <v>28</v>
      </c>
      <c r="E14" s="6">
        <v>55</v>
      </c>
      <c r="F14" s="7">
        <f>E14/100*100</f>
        <v>55.000000000000007</v>
      </c>
      <c r="G14" s="4" t="s">
        <v>11</v>
      </c>
    </row>
    <row r="15" spans="1:9">
      <c r="A15" s="2" t="s">
        <v>57</v>
      </c>
      <c r="B15" t="s">
        <v>87</v>
      </c>
      <c r="C15" s="3" t="s">
        <v>88</v>
      </c>
      <c r="D15" s="3" t="s">
        <v>75</v>
      </c>
      <c r="E15" s="5">
        <v>54</v>
      </c>
      <c r="F15" s="7">
        <f>E15/100*100</f>
        <v>54</v>
      </c>
      <c r="G15" s="4" t="s">
        <v>76</v>
      </c>
    </row>
    <row r="16" spans="1:9">
      <c r="A16" s="2" t="s">
        <v>58</v>
      </c>
      <c r="B16" t="s">
        <v>174</v>
      </c>
      <c r="C16" s="3" t="s">
        <v>175</v>
      </c>
      <c r="D16" s="3" t="s">
        <v>172</v>
      </c>
      <c r="E16" s="5">
        <v>54</v>
      </c>
      <c r="F16" s="7">
        <f>E16*100/100</f>
        <v>54</v>
      </c>
      <c r="G16" s="4" t="s">
        <v>173</v>
      </c>
    </row>
    <row r="17" spans="1:7">
      <c r="A17" s="3" t="s">
        <v>59</v>
      </c>
      <c r="B17" t="s">
        <v>47</v>
      </c>
      <c r="C17" s="3" t="s">
        <v>48</v>
      </c>
      <c r="D17" s="3" t="s">
        <v>28</v>
      </c>
      <c r="E17" s="6">
        <v>53</v>
      </c>
      <c r="F17" s="7">
        <f>E17/100*100</f>
        <v>53</v>
      </c>
      <c r="G17" s="4" t="s">
        <v>11</v>
      </c>
    </row>
    <row r="18" spans="1:7">
      <c r="A18" s="2" t="s">
        <v>58</v>
      </c>
      <c r="B18" t="s">
        <v>176</v>
      </c>
      <c r="C18" s="3" t="s">
        <v>177</v>
      </c>
      <c r="D18" s="3" t="s">
        <v>172</v>
      </c>
      <c r="E18" s="5">
        <v>50</v>
      </c>
      <c r="F18" s="7">
        <f>E18*100/100</f>
        <v>50</v>
      </c>
      <c r="G18" s="4" t="s">
        <v>173</v>
      </c>
    </row>
    <row r="19" spans="1:7">
      <c r="A19" t="s">
        <v>59</v>
      </c>
      <c r="B19" t="s">
        <v>178</v>
      </c>
      <c r="C19" s="3" t="s">
        <v>179</v>
      </c>
      <c r="D19" s="3" t="s">
        <v>172</v>
      </c>
      <c r="E19" s="5">
        <v>48</v>
      </c>
      <c r="F19" s="7">
        <f>E19*100/100</f>
        <v>48</v>
      </c>
      <c r="G19" s="4" t="s">
        <v>173</v>
      </c>
    </row>
    <row r="20" spans="1:7">
      <c r="A20" s="2" t="s">
        <v>58</v>
      </c>
      <c r="B20" s="3" t="s">
        <v>95</v>
      </c>
      <c r="C20" s="3" t="s">
        <v>96</v>
      </c>
      <c r="D20" s="24" t="s">
        <v>97</v>
      </c>
      <c r="E20" s="5">
        <v>44</v>
      </c>
      <c r="F20" s="7">
        <f>E20/100*100</f>
        <v>44</v>
      </c>
      <c r="G20" s="4" t="s">
        <v>98</v>
      </c>
    </row>
    <row r="21" spans="1:7">
      <c r="A21" s="3" t="s">
        <v>59</v>
      </c>
      <c r="B21" s="3" t="s">
        <v>29</v>
      </c>
      <c r="C21" s="3" t="s">
        <v>30</v>
      </c>
      <c r="D21" s="3" t="s">
        <v>28</v>
      </c>
      <c r="E21" s="5">
        <v>42</v>
      </c>
      <c r="F21" s="7">
        <f>E21/100*100</f>
        <v>42</v>
      </c>
      <c r="G21" s="4" t="s">
        <v>11</v>
      </c>
    </row>
    <row r="22" spans="1:7">
      <c r="A22" s="3" t="s">
        <v>59</v>
      </c>
      <c r="B22" s="22" t="s">
        <v>135</v>
      </c>
      <c r="C22" s="23" t="s">
        <v>136</v>
      </c>
      <c r="D22" s="3" t="s">
        <v>137</v>
      </c>
      <c r="E22" s="5">
        <v>39</v>
      </c>
      <c r="F22" s="7">
        <v>39</v>
      </c>
      <c r="G22" s="3" t="s">
        <v>138</v>
      </c>
    </row>
    <row r="23" spans="1:7">
      <c r="A23" s="3" t="s">
        <v>59</v>
      </c>
      <c r="B23" t="s">
        <v>99</v>
      </c>
      <c r="C23" s="3" t="s">
        <v>100</v>
      </c>
      <c r="D23" s="24" t="s">
        <v>97</v>
      </c>
      <c r="E23" s="5">
        <v>37</v>
      </c>
      <c r="F23" s="7">
        <f>E23/100*100</f>
        <v>37</v>
      </c>
      <c r="G23" s="4" t="s">
        <v>98</v>
      </c>
    </row>
    <row r="24" spans="1:7">
      <c r="A24" s="3" t="s">
        <v>59</v>
      </c>
      <c r="B24" t="s">
        <v>85</v>
      </c>
      <c r="C24" s="3" t="s">
        <v>86</v>
      </c>
      <c r="D24" s="3" t="s">
        <v>75</v>
      </c>
      <c r="E24" s="5">
        <v>34</v>
      </c>
      <c r="F24" s="7">
        <f>E24/100*100</f>
        <v>34</v>
      </c>
      <c r="G24" s="4" t="s">
        <v>76</v>
      </c>
    </row>
    <row r="25" spans="1:7">
      <c r="A25" s="3" t="s">
        <v>59</v>
      </c>
      <c r="B25" t="s">
        <v>101</v>
      </c>
      <c r="C25" s="3" t="s">
        <v>102</v>
      </c>
      <c r="D25" s="24" t="s">
        <v>97</v>
      </c>
      <c r="E25" s="5">
        <v>34</v>
      </c>
      <c r="F25" s="7">
        <f>E25/100*100</f>
        <v>34</v>
      </c>
      <c r="G25" s="4" t="s">
        <v>98</v>
      </c>
    </row>
    <row r="26" spans="1:7">
      <c r="A26" s="3" t="s">
        <v>59</v>
      </c>
      <c r="B26" t="s">
        <v>89</v>
      </c>
      <c r="C26" s="3" t="s">
        <v>90</v>
      </c>
      <c r="D26" s="3" t="s">
        <v>75</v>
      </c>
      <c r="E26" s="5">
        <v>30</v>
      </c>
      <c r="F26" s="7">
        <f>E26/100*100</f>
        <v>30</v>
      </c>
      <c r="G26" s="4" t="s">
        <v>76</v>
      </c>
    </row>
    <row r="27" spans="1:7">
      <c r="A27" s="3" t="s">
        <v>59</v>
      </c>
      <c r="B27" s="22" t="s">
        <v>139</v>
      </c>
      <c r="C27" s="23" t="s">
        <v>140</v>
      </c>
      <c r="D27" s="3" t="s">
        <v>137</v>
      </c>
      <c r="E27" s="5">
        <v>30</v>
      </c>
      <c r="F27" s="7">
        <v>30</v>
      </c>
      <c r="G27" s="3" t="s">
        <v>138</v>
      </c>
    </row>
    <row r="28" spans="1:7">
      <c r="A28" s="3" t="s">
        <v>59</v>
      </c>
      <c r="B28" s="3" t="s">
        <v>83</v>
      </c>
      <c r="C28" s="3" t="s">
        <v>84</v>
      </c>
      <c r="D28" s="3" t="s">
        <v>75</v>
      </c>
      <c r="E28" s="5">
        <v>24</v>
      </c>
      <c r="F28" s="7">
        <f>E28/100*100</f>
        <v>24</v>
      </c>
      <c r="G28" s="4" t="s">
        <v>76</v>
      </c>
    </row>
  </sheetData>
  <autoFilter ref="A2:G28">
    <sortState ref="A3:G28">
      <sortCondition descending="1" ref="E3:E28"/>
    </sortState>
  </autoFilter>
  <sortState ref="A3:G28">
    <sortCondition descending="1" ref="E3:E28"/>
  </sortState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I33"/>
  <sheetViews>
    <sheetView workbookViewId="0">
      <selection activeCell="A16" sqref="A16"/>
    </sheetView>
  </sheetViews>
  <sheetFormatPr defaultRowHeight="12.75"/>
  <cols>
    <col min="1" max="1" width="18.28515625" customWidth="1"/>
    <col min="2" max="2" width="24.42578125" customWidth="1"/>
    <col min="3" max="3" width="27" customWidth="1"/>
    <col min="4" max="4" width="46.85546875" style="6" customWidth="1"/>
    <col min="5" max="5" width="11.5703125" style="6" customWidth="1"/>
    <col min="6" max="6" width="11.7109375" customWidth="1"/>
    <col min="7" max="7" width="16.28515625" customWidth="1"/>
    <col min="8" max="8" width="12.140625" customWidth="1"/>
  </cols>
  <sheetData>
    <row r="1" spans="1:9">
      <c r="C1" s="27" t="s">
        <v>56</v>
      </c>
      <c r="D1" s="27"/>
      <c r="E1" s="27"/>
      <c r="F1" s="1"/>
      <c r="G1" s="1"/>
    </row>
    <row r="2" spans="1:9">
      <c r="A2" s="2" t="s">
        <v>60</v>
      </c>
      <c r="B2" s="10" t="s">
        <v>6</v>
      </c>
      <c r="C2" s="10" t="s">
        <v>7</v>
      </c>
      <c r="D2" s="1" t="s">
        <v>2</v>
      </c>
      <c r="E2" s="1" t="s">
        <v>0</v>
      </c>
      <c r="F2" s="1" t="s">
        <v>3</v>
      </c>
      <c r="G2" s="2" t="s">
        <v>5</v>
      </c>
      <c r="H2" s="2" t="s">
        <v>1</v>
      </c>
      <c r="I2" s="2">
        <v>100</v>
      </c>
    </row>
    <row r="3" spans="1:9">
      <c r="A3" s="2" t="s">
        <v>57</v>
      </c>
      <c r="B3" t="s">
        <v>16</v>
      </c>
      <c r="C3" t="s">
        <v>24</v>
      </c>
      <c r="D3" s="3" t="s">
        <v>4</v>
      </c>
      <c r="E3" s="5">
        <v>77</v>
      </c>
      <c r="F3" s="7">
        <f>E3/100*100</f>
        <v>77</v>
      </c>
      <c r="G3" s="4" t="s">
        <v>11</v>
      </c>
    </row>
    <row r="4" spans="1:9">
      <c r="A4" s="2" t="s">
        <v>57</v>
      </c>
      <c r="B4" t="s">
        <v>103</v>
      </c>
      <c r="C4" s="3" t="s">
        <v>104</v>
      </c>
      <c r="D4" s="3" t="s">
        <v>97</v>
      </c>
      <c r="E4" s="5">
        <v>71</v>
      </c>
      <c r="F4" s="7">
        <f>E4*100/100</f>
        <v>71</v>
      </c>
      <c r="G4" s="4" t="s">
        <v>105</v>
      </c>
    </row>
    <row r="5" spans="1:9">
      <c r="A5" s="2" t="s">
        <v>58</v>
      </c>
      <c r="B5" t="s">
        <v>17</v>
      </c>
      <c r="C5" s="3" t="s">
        <v>25</v>
      </c>
      <c r="D5" s="3" t="s">
        <v>4</v>
      </c>
      <c r="E5" s="5">
        <v>68</v>
      </c>
      <c r="F5" s="7">
        <f>E5/100*100</f>
        <v>68</v>
      </c>
      <c r="G5" s="4" t="s">
        <v>11</v>
      </c>
    </row>
    <row r="6" spans="1:9">
      <c r="A6" s="2" t="s">
        <v>58</v>
      </c>
      <c r="B6" t="s">
        <v>106</v>
      </c>
      <c r="C6" s="3" t="s">
        <v>107</v>
      </c>
      <c r="D6" s="3" t="s">
        <v>97</v>
      </c>
      <c r="E6" s="5">
        <v>68</v>
      </c>
      <c r="F6" s="7">
        <f>E6*100/100</f>
        <v>68</v>
      </c>
      <c r="G6" s="4" t="s">
        <v>105</v>
      </c>
    </row>
    <row r="7" spans="1:9">
      <c r="A7" s="2" t="s">
        <v>58</v>
      </c>
      <c r="B7" t="s">
        <v>108</v>
      </c>
      <c r="C7" s="3" t="s">
        <v>109</v>
      </c>
      <c r="D7" s="3" t="s">
        <v>97</v>
      </c>
      <c r="E7" s="5">
        <v>66</v>
      </c>
      <c r="F7" s="7">
        <f>E7*100/100</f>
        <v>66</v>
      </c>
      <c r="G7" s="4" t="s">
        <v>105</v>
      </c>
    </row>
    <row r="8" spans="1:9">
      <c r="A8" s="3" t="s">
        <v>59</v>
      </c>
      <c r="B8" t="s">
        <v>110</v>
      </c>
      <c r="C8" s="3" t="s">
        <v>111</v>
      </c>
      <c r="D8" s="3" t="s">
        <v>97</v>
      </c>
      <c r="E8" s="5">
        <v>63</v>
      </c>
      <c r="F8" s="7">
        <f>E8*100/100</f>
        <v>63</v>
      </c>
      <c r="G8" s="4" t="s">
        <v>105</v>
      </c>
    </row>
    <row r="9" spans="1:9">
      <c r="A9" s="3" t="s">
        <v>59</v>
      </c>
      <c r="B9" t="s">
        <v>112</v>
      </c>
      <c r="C9" s="3" t="s">
        <v>113</v>
      </c>
      <c r="D9" s="3" t="s">
        <v>97</v>
      </c>
      <c r="E9" s="5">
        <v>60</v>
      </c>
      <c r="F9" s="7">
        <f>E9*100/100</f>
        <v>60</v>
      </c>
      <c r="G9" s="4" t="s">
        <v>105</v>
      </c>
    </row>
    <row r="10" spans="1:9">
      <c r="A10" s="2" t="s">
        <v>58</v>
      </c>
      <c r="B10" t="s">
        <v>18</v>
      </c>
      <c r="C10" s="3" t="s">
        <v>19</v>
      </c>
      <c r="D10" s="3" t="s">
        <v>4</v>
      </c>
      <c r="E10" s="5">
        <v>58</v>
      </c>
      <c r="F10" s="7">
        <f>E10/100*100</f>
        <v>57.999999999999993</v>
      </c>
      <c r="G10" s="4" t="s">
        <v>11</v>
      </c>
    </row>
    <row r="11" spans="1:9">
      <c r="A11" s="3" t="s">
        <v>59</v>
      </c>
      <c r="B11" t="s">
        <v>114</v>
      </c>
      <c r="C11" s="3" t="s">
        <v>52</v>
      </c>
      <c r="D11" s="3" t="s">
        <v>97</v>
      </c>
      <c r="E11" s="5">
        <v>54</v>
      </c>
      <c r="F11" s="7">
        <f>E11*100/100</f>
        <v>54</v>
      </c>
      <c r="G11" s="4" t="s">
        <v>105</v>
      </c>
    </row>
    <row r="12" spans="1:9">
      <c r="A12" s="3" t="s">
        <v>59</v>
      </c>
      <c r="B12" t="s">
        <v>115</v>
      </c>
      <c r="C12" s="3" t="s">
        <v>116</v>
      </c>
      <c r="D12" s="3" t="s">
        <v>97</v>
      </c>
      <c r="E12" s="5">
        <v>52</v>
      </c>
      <c r="F12" s="7">
        <f>E12*100/100</f>
        <v>52</v>
      </c>
      <c r="G12" s="4" t="s">
        <v>105</v>
      </c>
    </row>
    <row r="13" spans="1:9">
      <c r="A13" s="2" t="s">
        <v>58</v>
      </c>
      <c r="B13" t="s">
        <v>184</v>
      </c>
      <c r="C13" s="3" t="s">
        <v>185</v>
      </c>
      <c r="D13" s="3" t="s">
        <v>172</v>
      </c>
      <c r="E13" s="5">
        <v>48</v>
      </c>
      <c r="F13" s="7">
        <f>E13*100/100</f>
        <v>48</v>
      </c>
      <c r="G13" s="4" t="s">
        <v>173</v>
      </c>
    </row>
    <row r="14" spans="1:9">
      <c r="A14" s="2" t="s">
        <v>58</v>
      </c>
      <c r="B14" t="s">
        <v>180</v>
      </c>
      <c r="C14" s="3" t="s">
        <v>181</v>
      </c>
      <c r="D14" s="3" t="s">
        <v>172</v>
      </c>
      <c r="E14" s="5">
        <v>47</v>
      </c>
      <c r="F14" s="7">
        <f>E14*100/100</f>
        <v>47</v>
      </c>
      <c r="G14" s="4" t="s">
        <v>173</v>
      </c>
    </row>
    <row r="15" spans="1:9">
      <c r="A15" s="3" t="s">
        <v>59</v>
      </c>
      <c r="B15" t="s">
        <v>20</v>
      </c>
      <c r="C15" s="3" t="s">
        <v>21</v>
      </c>
      <c r="D15" s="3" t="s">
        <v>4</v>
      </c>
      <c r="E15" s="5">
        <v>44</v>
      </c>
      <c r="F15" s="7">
        <f>E15/100*100</f>
        <v>44</v>
      </c>
      <c r="G15" s="4" t="s">
        <v>11</v>
      </c>
    </row>
    <row r="16" spans="1:9">
      <c r="A16" s="3" t="s">
        <v>59</v>
      </c>
      <c r="B16" t="s">
        <v>22</v>
      </c>
      <c r="C16" s="3" t="s">
        <v>26</v>
      </c>
      <c r="D16" s="3" t="s">
        <v>4</v>
      </c>
      <c r="E16" s="5">
        <v>44</v>
      </c>
      <c r="F16" s="7">
        <f>E16/100*100</f>
        <v>44</v>
      </c>
      <c r="G16" s="4" t="s">
        <v>11</v>
      </c>
    </row>
    <row r="17" spans="1:7">
      <c r="A17" s="3" t="s">
        <v>59</v>
      </c>
      <c r="B17" t="s">
        <v>186</v>
      </c>
      <c r="C17" s="3" t="s">
        <v>187</v>
      </c>
      <c r="D17" s="3" t="s">
        <v>172</v>
      </c>
      <c r="E17" s="5">
        <v>43</v>
      </c>
      <c r="F17" s="7">
        <f>E17*100/100</f>
        <v>43</v>
      </c>
      <c r="G17" s="4" t="s">
        <v>173</v>
      </c>
    </row>
    <row r="18" spans="1:7">
      <c r="A18" s="3" t="s">
        <v>59</v>
      </c>
      <c r="B18" t="s">
        <v>182</v>
      </c>
      <c r="C18" s="3" t="s">
        <v>183</v>
      </c>
      <c r="D18" s="3" t="s">
        <v>172</v>
      </c>
      <c r="E18" s="5">
        <v>41</v>
      </c>
      <c r="F18" s="7">
        <f>E18*100/100</f>
        <v>41</v>
      </c>
      <c r="G18" s="4" t="s">
        <v>173</v>
      </c>
    </row>
    <row r="19" spans="1:7">
      <c r="A19" s="3" t="s">
        <v>59</v>
      </c>
      <c r="B19" t="s">
        <v>23</v>
      </c>
      <c r="C19" s="3" t="s">
        <v>27</v>
      </c>
      <c r="D19" s="3" t="s">
        <v>4</v>
      </c>
      <c r="E19" s="5">
        <v>39</v>
      </c>
      <c r="F19" s="7">
        <f>E19/100*100</f>
        <v>39</v>
      </c>
      <c r="G19" s="4" t="s">
        <v>11</v>
      </c>
    </row>
    <row r="20" spans="1:7">
      <c r="A20" s="3" t="s">
        <v>59</v>
      </c>
      <c r="B20" t="s">
        <v>67</v>
      </c>
      <c r="C20" s="3" t="s">
        <v>68</v>
      </c>
      <c r="D20" s="24" t="s">
        <v>63</v>
      </c>
      <c r="E20" s="5">
        <v>36</v>
      </c>
      <c r="F20" s="7">
        <f>E20/100*100</f>
        <v>36</v>
      </c>
      <c r="G20" s="4" t="s">
        <v>64</v>
      </c>
    </row>
    <row r="21" spans="1:7">
      <c r="A21" s="3" t="s">
        <v>59</v>
      </c>
      <c r="B21" t="s">
        <v>61</v>
      </c>
      <c r="C21" s="3" t="s">
        <v>62</v>
      </c>
      <c r="D21" s="24" t="s">
        <v>63</v>
      </c>
      <c r="E21" s="5">
        <v>32</v>
      </c>
      <c r="F21" s="7">
        <f>E21/100*100</f>
        <v>32</v>
      </c>
      <c r="G21" s="4" t="s">
        <v>64</v>
      </c>
    </row>
    <row r="22" spans="1:7">
      <c r="A22" s="3" t="s">
        <v>59</v>
      </c>
      <c r="B22" t="s">
        <v>65</v>
      </c>
      <c r="C22" s="3" t="s">
        <v>66</v>
      </c>
      <c r="D22" s="24" t="s">
        <v>63</v>
      </c>
      <c r="E22" s="5">
        <v>30</v>
      </c>
      <c r="F22" s="7">
        <f>E22/100*100</f>
        <v>30</v>
      </c>
      <c r="G22" s="4" t="s">
        <v>64</v>
      </c>
    </row>
    <row r="23" spans="1:7">
      <c r="A23" s="3" t="s">
        <v>59</v>
      </c>
      <c r="B23" s="22" t="s">
        <v>143</v>
      </c>
      <c r="C23" s="23" t="s">
        <v>144</v>
      </c>
      <c r="D23" s="24" t="s">
        <v>137</v>
      </c>
      <c r="E23" s="6">
        <v>30</v>
      </c>
      <c r="F23" s="7">
        <f>E23*100/100</f>
        <v>30</v>
      </c>
      <c r="G23" s="3" t="s">
        <v>138</v>
      </c>
    </row>
    <row r="24" spans="1:7">
      <c r="A24" s="3" t="s">
        <v>59</v>
      </c>
      <c r="B24" s="22" t="s">
        <v>151</v>
      </c>
      <c r="C24" s="23" t="s">
        <v>50</v>
      </c>
      <c r="D24" s="24" t="s">
        <v>137</v>
      </c>
      <c r="E24" s="6">
        <v>30</v>
      </c>
      <c r="F24" s="7">
        <f>E24*100/100</f>
        <v>30</v>
      </c>
      <c r="G24" s="3" t="s">
        <v>138</v>
      </c>
    </row>
    <row r="25" spans="1:7">
      <c r="A25" s="3" t="s">
        <v>59</v>
      </c>
      <c r="B25" s="22" t="s">
        <v>152</v>
      </c>
      <c r="C25" s="23" t="s">
        <v>153</v>
      </c>
      <c r="D25" s="24" t="s">
        <v>137</v>
      </c>
      <c r="E25" s="6">
        <v>29</v>
      </c>
      <c r="F25" s="7">
        <f>E25*100/100</f>
        <v>29</v>
      </c>
      <c r="G25" s="3" t="s">
        <v>138</v>
      </c>
    </row>
    <row r="26" spans="1:7">
      <c r="A26" s="3" t="s">
        <v>59</v>
      </c>
      <c r="B26" t="s">
        <v>93</v>
      </c>
      <c r="C26" s="3" t="s">
        <v>94</v>
      </c>
      <c r="D26" s="3" t="s">
        <v>75</v>
      </c>
      <c r="E26" s="5">
        <v>26</v>
      </c>
      <c r="F26" s="7">
        <v>26</v>
      </c>
      <c r="G26" s="4" t="s">
        <v>76</v>
      </c>
    </row>
    <row r="27" spans="1:7">
      <c r="A27" s="3" t="s">
        <v>59</v>
      </c>
      <c r="B27" s="22" t="s">
        <v>147</v>
      </c>
      <c r="C27" s="23" t="s">
        <v>148</v>
      </c>
      <c r="D27" s="24" t="s">
        <v>137</v>
      </c>
      <c r="E27" s="6">
        <v>24</v>
      </c>
      <c r="F27" s="7">
        <f>E27*100/100</f>
        <v>24</v>
      </c>
      <c r="G27" s="3" t="s">
        <v>138</v>
      </c>
    </row>
    <row r="28" spans="1:7">
      <c r="A28" s="3" t="s">
        <v>59</v>
      </c>
      <c r="B28" t="s">
        <v>91</v>
      </c>
      <c r="C28" s="3" t="s">
        <v>92</v>
      </c>
      <c r="D28" s="3" t="s">
        <v>75</v>
      </c>
      <c r="E28" s="5">
        <v>22</v>
      </c>
      <c r="F28" s="7">
        <v>22</v>
      </c>
      <c r="G28" s="4" t="s">
        <v>76</v>
      </c>
    </row>
    <row r="29" spans="1:7">
      <c r="A29" s="3" t="s">
        <v>59</v>
      </c>
      <c r="B29" s="22" t="s">
        <v>156</v>
      </c>
      <c r="C29" s="23" t="s">
        <v>157</v>
      </c>
      <c r="D29" s="24" t="s">
        <v>137</v>
      </c>
      <c r="E29" s="6">
        <v>20</v>
      </c>
      <c r="F29" s="7">
        <f>E29*100/100</f>
        <v>20</v>
      </c>
      <c r="G29" s="3" t="s">
        <v>138</v>
      </c>
    </row>
    <row r="30" spans="1:7">
      <c r="A30" s="3" t="s">
        <v>59</v>
      </c>
      <c r="B30" s="22" t="s">
        <v>141</v>
      </c>
      <c r="C30" s="23" t="s">
        <v>142</v>
      </c>
      <c r="D30" s="24" t="s">
        <v>137</v>
      </c>
      <c r="E30" s="5">
        <v>17</v>
      </c>
      <c r="F30" s="7">
        <f>E30*100/100</f>
        <v>17</v>
      </c>
      <c r="G30" s="3" t="s">
        <v>138</v>
      </c>
    </row>
    <row r="31" spans="1:7">
      <c r="A31" s="3" t="s">
        <v>59</v>
      </c>
      <c r="B31" s="22" t="s">
        <v>145</v>
      </c>
      <c r="C31" s="23" t="s">
        <v>146</v>
      </c>
      <c r="D31" s="24" t="s">
        <v>137</v>
      </c>
      <c r="E31" s="6">
        <v>17</v>
      </c>
      <c r="F31" s="7">
        <f>E31*100/100</f>
        <v>17</v>
      </c>
      <c r="G31" s="3" t="s">
        <v>138</v>
      </c>
    </row>
    <row r="32" spans="1:7">
      <c r="A32" s="3" t="s">
        <v>59</v>
      </c>
      <c r="B32" s="22" t="s">
        <v>149</v>
      </c>
      <c r="C32" s="23" t="s">
        <v>150</v>
      </c>
      <c r="D32" s="24" t="s">
        <v>137</v>
      </c>
      <c r="E32" s="6">
        <v>12</v>
      </c>
      <c r="F32" s="7">
        <f>E32*100/100</f>
        <v>12</v>
      </c>
      <c r="G32" s="3" t="s">
        <v>138</v>
      </c>
    </row>
    <row r="33" spans="1:7">
      <c r="A33" s="3" t="s">
        <v>59</v>
      </c>
      <c r="B33" s="22" t="s">
        <v>154</v>
      </c>
      <c r="C33" s="23" t="s">
        <v>155</v>
      </c>
      <c r="D33" s="24" t="s">
        <v>137</v>
      </c>
      <c r="E33" s="6">
        <v>11</v>
      </c>
      <c r="F33" s="7">
        <f>E33*100/100</f>
        <v>11</v>
      </c>
      <c r="G33" s="3" t="s">
        <v>138</v>
      </c>
    </row>
  </sheetData>
  <autoFilter ref="A2:G29">
    <sortState ref="A21:G29">
      <sortCondition descending="1" ref="E3:E29"/>
    </sortState>
  </autoFilter>
  <sortState ref="A3:G33">
    <sortCondition descending="1" ref="E3:E33"/>
  </sortState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1:I9"/>
  <sheetViews>
    <sheetView workbookViewId="0">
      <selection activeCell="A13" sqref="A13"/>
    </sheetView>
  </sheetViews>
  <sheetFormatPr defaultRowHeight="12.75"/>
  <cols>
    <col min="1" max="1" width="15.42578125" style="11" customWidth="1"/>
    <col min="2" max="2" width="23.42578125" style="11" customWidth="1"/>
    <col min="3" max="3" width="36.5703125" style="11" customWidth="1"/>
    <col min="4" max="4" width="33.42578125" style="11" customWidth="1"/>
    <col min="5" max="5" width="12.5703125" style="18" customWidth="1"/>
    <col min="6" max="6" width="11.5703125" style="18" customWidth="1"/>
    <col min="7" max="7" width="14.140625" style="11" customWidth="1"/>
    <col min="8" max="8" width="19.7109375" style="11" customWidth="1"/>
    <col min="9" max="257" width="9.140625" style="11"/>
    <col min="258" max="258" width="23.42578125" style="11" customWidth="1"/>
    <col min="259" max="259" width="36.5703125" style="11" customWidth="1"/>
    <col min="260" max="260" width="33.42578125" style="11" customWidth="1"/>
    <col min="261" max="261" width="12.5703125" style="11" customWidth="1"/>
    <col min="262" max="262" width="11.5703125" style="11" customWidth="1"/>
    <col min="263" max="263" width="14.140625" style="11" customWidth="1"/>
    <col min="264" max="264" width="19.7109375" style="11" customWidth="1"/>
    <col min="265" max="513" width="9.140625" style="11"/>
    <col min="514" max="514" width="23.42578125" style="11" customWidth="1"/>
    <col min="515" max="515" width="36.5703125" style="11" customWidth="1"/>
    <col min="516" max="516" width="33.42578125" style="11" customWidth="1"/>
    <col min="517" max="517" width="12.5703125" style="11" customWidth="1"/>
    <col min="518" max="518" width="11.5703125" style="11" customWidth="1"/>
    <col min="519" max="519" width="14.140625" style="11" customWidth="1"/>
    <col min="520" max="520" width="19.7109375" style="11" customWidth="1"/>
    <col min="521" max="769" width="9.140625" style="11"/>
    <col min="770" max="770" width="23.42578125" style="11" customWidth="1"/>
    <col min="771" max="771" width="36.5703125" style="11" customWidth="1"/>
    <col min="772" max="772" width="33.42578125" style="11" customWidth="1"/>
    <col min="773" max="773" width="12.5703125" style="11" customWidth="1"/>
    <col min="774" max="774" width="11.5703125" style="11" customWidth="1"/>
    <col min="775" max="775" width="14.140625" style="11" customWidth="1"/>
    <col min="776" max="776" width="19.7109375" style="11" customWidth="1"/>
    <col min="777" max="1025" width="9.140625" style="11"/>
    <col min="1026" max="1026" width="23.42578125" style="11" customWidth="1"/>
    <col min="1027" max="1027" width="36.5703125" style="11" customWidth="1"/>
    <col min="1028" max="1028" width="33.42578125" style="11" customWidth="1"/>
    <col min="1029" max="1029" width="12.5703125" style="11" customWidth="1"/>
    <col min="1030" max="1030" width="11.5703125" style="11" customWidth="1"/>
    <col min="1031" max="1031" width="14.140625" style="11" customWidth="1"/>
    <col min="1032" max="1032" width="19.7109375" style="11" customWidth="1"/>
    <col min="1033" max="1281" width="9.140625" style="11"/>
    <col min="1282" max="1282" width="23.42578125" style="11" customWidth="1"/>
    <col min="1283" max="1283" width="36.5703125" style="11" customWidth="1"/>
    <col min="1284" max="1284" width="33.42578125" style="11" customWidth="1"/>
    <col min="1285" max="1285" width="12.5703125" style="11" customWidth="1"/>
    <col min="1286" max="1286" width="11.5703125" style="11" customWidth="1"/>
    <col min="1287" max="1287" width="14.140625" style="11" customWidth="1"/>
    <col min="1288" max="1288" width="19.7109375" style="11" customWidth="1"/>
    <col min="1289" max="1537" width="9.140625" style="11"/>
    <col min="1538" max="1538" width="23.42578125" style="11" customWidth="1"/>
    <col min="1539" max="1539" width="36.5703125" style="11" customWidth="1"/>
    <col min="1540" max="1540" width="33.42578125" style="11" customWidth="1"/>
    <col min="1541" max="1541" width="12.5703125" style="11" customWidth="1"/>
    <col min="1542" max="1542" width="11.5703125" style="11" customWidth="1"/>
    <col min="1543" max="1543" width="14.140625" style="11" customWidth="1"/>
    <col min="1544" max="1544" width="19.7109375" style="11" customWidth="1"/>
    <col min="1545" max="1793" width="9.140625" style="11"/>
    <col min="1794" max="1794" width="23.42578125" style="11" customWidth="1"/>
    <col min="1795" max="1795" width="36.5703125" style="11" customWidth="1"/>
    <col min="1796" max="1796" width="33.42578125" style="11" customWidth="1"/>
    <col min="1797" max="1797" width="12.5703125" style="11" customWidth="1"/>
    <col min="1798" max="1798" width="11.5703125" style="11" customWidth="1"/>
    <col min="1799" max="1799" width="14.140625" style="11" customWidth="1"/>
    <col min="1800" max="1800" width="19.7109375" style="11" customWidth="1"/>
    <col min="1801" max="2049" width="9.140625" style="11"/>
    <col min="2050" max="2050" width="23.42578125" style="11" customWidth="1"/>
    <col min="2051" max="2051" width="36.5703125" style="11" customWidth="1"/>
    <col min="2052" max="2052" width="33.42578125" style="11" customWidth="1"/>
    <col min="2053" max="2053" width="12.5703125" style="11" customWidth="1"/>
    <col min="2054" max="2054" width="11.5703125" style="11" customWidth="1"/>
    <col min="2055" max="2055" width="14.140625" style="11" customWidth="1"/>
    <col min="2056" max="2056" width="19.7109375" style="11" customWidth="1"/>
    <col min="2057" max="2305" width="9.140625" style="11"/>
    <col min="2306" max="2306" width="23.42578125" style="11" customWidth="1"/>
    <col min="2307" max="2307" width="36.5703125" style="11" customWidth="1"/>
    <col min="2308" max="2308" width="33.42578125" style="11" customWidth="1"/>
    <col min="2309" max="2309" width="12.5703125" style="11" customWidth="1"/>
    <col min="2310" max="2310" width="11.5703125" style="11" customWidth="1"/>
    <col min="2311" max="2311" width="14.140625" style="11" customWidth="1"/>
    <col min="2312" max="2312" width="19.7109375" style="11" customWidth="1"/>
    <col min="2313" max="2561" width="9.140625" style="11"/>
    <col min="2562" max="2562" width="23.42578125" style="11" customWidth="1"/>
    <col min="2563" max="2563" width="36.5703125" style="11" customWidth="1"/>
    <col min="2564" max="2564" width="33.42578125" style="11" customWidth="1"/>
    <col min="2565" max="2565" width="12.5703125" style="11" customWidth="1"/>
    <col min="2566" max="2566" width="11.5703125" style="11" customWidth="1"/>
    <col min="2567" max="2567" width="14.140625" style="11" customWidth="1"/>
    <col min="2568" max="2568" width="19.7109375" style="11" customWidth="1"/>
    <col min="2569" max="2817" width="9.140625" style="11"/>
    <col min="2818" max="2818" width="23.42578125" style="11" customWidth="1"/>
    <col min="2819" max="2819" width="36.5703125" style="11" customWidth="1"/>
    <col min="2820" max="2820" width="33.42578125" style="11" customWidth="1"/>
    <col min="2821" max="2821" width="12.5703125" style="11" customWidth="1"/>
    <col min="2822" max="2822" width="11.5703125" style="11" customWidth="1"/>
    <col min="2823" max="2823" width="14.140625" style="11" customWidth="1"/>
    <col min="2824" max="2824" width="19.7109375" style="11" customWidth="1"/>
    <col min="2825" max="3073" width="9.140625" style="11"/>
    <col min="3074" max="3074" width="23.42578125" style="11" customWidth="1"/>
    <col min="3075" max="3075" width="36.5703125" style="11" customWidth="1"/>
    <col min="3076" max="3076" width="33.42578125" style="11" customWidth="1"/>
    <col min="3077" max="3077" width="12.5703125" style="11" customWidth="1"/>
    <col min="3078" max="3078" width="11.5703125" style="11" customWidth="1"/>
    <col min="3079" max="3079" width="14.140625" style="11" customWidth="1"/>
    <col min="3080" max="3080" width="19.7109375" style="11" customWidth="1"/>
    <col min="3081" max="3329" width="9.140625" style="11"/>
    <col min="3330" max="3330" width="23.42578125" style="11" customWidth="1"/>
    <col min="3331" max="3331" width="36.5703125" style="11" customWidth="1"/>
    <col min="3332" max="3332" width="33.42578125" style="11" customWidth="1"/>
    <col min="3333" max="3333" width="12.5703125" style="11" customWidth="1"/>
    <col min="3334" max="3334" width="11.5703125" style="11" customWidth="1"/>
    <col min="3335" max="3335" width="14.140625" style="11" customWidth="1"/>
    <col min="3336" max="3336" width="19.7109375" style="11" customWidth="1"/>
    <col min="3337" max="3585" width="9.140625" style="11"/>
    <col min="3586" max="3586" width="23.42578125" style="11" customWidth="1"/>
    <col min="3587" max="3587" width="36.5703125" style="11" customWidth="1"/>
    <col min="3588" max="3588" width="33.42578125" style="11" customWidth="1"/>
    <col min="3589" max="3589" width="12.5703125" style="11" customWidth="1"/>
    <col min="3590" max="3590" width="11.5703125" style="11" customWidth="1"/>
    <col min="3591" max="3591" width="14.140625" style="11" customWidth="1"/>
    <col min="3592" max="3592" width="19.7109375" style="11" customWidth="1"/>
    <col min="3593" max="3841" width="9.140625" style="11"/>
    <col min="3842" max="3842" width="23.42578125" style="11" customWidth="1"/>
    <col min="3843" max="3843" width="36.5703125" style="11" customWidth="1"/>
    <col min="3844" max="3844" width="33.42578125" style="11" customWidth="1"/>
    <col min="3845" max="3845" width="12.5703125" style="11" customWidth="1"/>
    <col min="3846" max="3846" width="11.5703125" style="11" customWidth="1"/>
    <col min="3847" max="3847" width="14.140625" style="11" customWidth="1"/>
    <col min="3848" max="3848" width="19.7109375" style="11" customWidth="1"/>
    <col min="3849" max="4097" width="9.140625" style="11"/>
    <col min="4098" max="4098" width="23.42578125" style="11" customWidth="1"/>
    <col min="4099" max="4099" width="36.5703125" style="11" customWidth="1"/>
    <col min="4100" max="4100" width="33.42578125" style="11" customWidth="1"/>
    <col min="4101" max="4101" width="12.5703125" style="11" customWidth="1"/>
    <col min="4102" max="4102" width="11.5703125" style="11" customWidth="1"/>
    <col min="4103" max="4103" width="14.140625" style="11" customWidth="1"/>
    <col min="4104" max="4104" width="19.7109375" style="11" customWidth="1"/>
    <col min="4105" max="4353" width="9.140625" style="11"/>
    <col min="4354" max="4354" width="23.42578125" style="11" customWidth="1"/>
    <col min="4355" max="4355" width="36.5703125" style="11" customWidth="1"/>
    <col min="4356" max="4356" width="33.42578125" style="11" customWidth="1"/>
    <col min="4357" max="4357" width="12.5703125" style="11" customWidth="1"/>
    <col min="4358" max="4358" width="11.5703125" style="11" customWidth="1"/>
    <col min="4359" max="4359" width="14.140625" style="11" customWidth="1"/>
    <col min="4360" max="4360" width="19.7109375" style="11" customWidth="1"/>
    <col min="4361" max="4609" width="9.140625" style="11"/>
    <col min="4610" max="4610" width="23.42578125" style="11" customWidth="1"/>
    <col min="4611" max="4611" width="36.5703125" style="11" customWidth="1"/>
    <col min="4612" max="4612" width="33.42578125" style="11" customWidth="1"/>
    <col min="4613" max="4613" width="12.5703125" style="11" customWidth="1"/>
    <col min="4614" max="4614" width="11.5703125" style="11" customWidth="1"/>
    <col min="4615" max="4615" width="14.140625" style="11" customWidth="1"/>
    <col min="4616" max="4616" width="19.7109375" style="11" customWidth="1"/>
    <col min="4617" max="4865" width="9.140625" style="11"/>
    <col min="4866" max="4866" width="23.42578125" style="11" customWidth="1"/>
    <col min="4867" max="4867" width="36.5703125" style="11" customWidth="1"/>
    <col min="4868" max="4868" width="33.42578125" style="11" customWidth="1"/>
    <col min="4869" max="4869" width="12.5703125" style="11" customWidth="1"/>
    <col min="4870" max="4870" width="11.5703125" style="11" customWidth="1"/>
    <col min="4871" max="4871" width="14.140625" style="11" customWidth="1"/>
    <col min="4872" max="4872" width="19.7109375" style="11" customWidth="1"/>
    <col min="4873" max="5121" width="9.140625" style="11"/>
    <col min="5122" max="5122" width="23.42578125" style="11" customWidth="1"/>
    <col min="5123" max="5123" width="36.5703125" style="11" customWidth="1"/>
    <col min="5124" max="5124" width="33.42578125" style="11" customWidth="1"/>
    <col min="5125" max="5125" width="12.5703125" style="11" customWidth="1"/>
    <col min="5126" max="5126" width="11.5703125" style="11" customWidth="1"/>
    <col min="5127" max="5127" width="14.140625" style="11" customWidth="1"/>
    <col min="5128" max="5128" width="19.7109375" style="11" customWidth="1"/>
    <col min="5129" max="5377" width="9.140625" style="11"/>
    <col min="5378" max="5378" width="23.42578125" style="11" customWidth="1"/>
    <col min="5379" max="5379" width="36.5703125" style="11" customWidth="1"/>
    <col min="5380" max="5380" width="33.42578125" style="11" customWidth="1"/>
    <col min="5381" max="5381" width="12.5703125" style="11" customWidth="1"/>
    <col min="5382" max="5382" width="11.5703125" style="11" customWidth="1"/>
    <col min="5383" max="5383" width="14.140625" style="11" customWidth="1"/>
    <col min="5384" max="5384" width="19.7109375" style="11" customWidth="1"/>
    <col min="5385" max="5633" width="9.140625" style="11"/>
    <col min="5634" max="5634" width="23.42578125" style="11" customWidth="1"/>
    <col min="5635" max="5635" width="36.5703125" style="11" customWidth="1"/>
    <col min="5636" max="5636" width="33.42578125" style="11" customWidth="1"/>
    <col min="5637" max="5637" width="12.5703125" style="11" customWidth="1"/>
    <col min="5638" max="5638" width="11.5703125" style="11" customWidth="1"/>
    <col min="5639" max="5639" width="14.140625" style="11" customWidth="1"/>
    <col min="5640" max="5640" width="19.7109375" style="11" customWidth="1"/>
    <col min="5641" max="5889" width="9.140625" style="11"/>
    <col min="5890" max="5890" width="23.42578125" style="11" customWidth="1"/>
    <col min="5891" max="5891" width="36.5703125" style="11" customWidth="1"/>
    <col min="5892" max="5892" width="33.42578125" style="11" customWidth="1"/>
    <col min="5893" max="5893" width="12.5703125" style="11" customWidth="1"/>
    <col min="5894" max="5894" width="11.5703125" style="11" customWidth="1"/>
    <col min="5895" max="5895" width="14.140625" style="11" customWidth="1"/>
    <col min="5896" max="5896" width="19.7109375" style="11" customWidth="1"/>
    <col min="5897" max="6145" width="9.140625" style="11"/>
    <col min="6146" max="6146" width="23.42578125" style="11" customWidth="1"/>
    <col min="6147" max="6147" width="36.5703125" style="11" customWidth="1"/>
    <col min="6148" max="6148" width="33.42578125" style="11" customWidth="1"/>
    <col min="6149" max="6149" width="12.5703125" style="11" customWidth="1"/>
    <col min="6150" max="6150" width="11.5703125" style="11" customWidth="1"/>
    <col min="6151" max="6151" width="14.140625" style="11" customWidth="1"/>
    <col min="6152" max="6152" width="19.7109375" style="11" customWidth="1"/>
    <col min="6153" max="6401" width="9.140625" style="11"/>
    <col min="6402" max="6402" width="23.42578125" style="11" customWidth="1"/>
    <col min="6403" max="6403" width="36.5703125" style="11" customWidth="1"/>
    <col min="6404" max="6404" width="33.42578125" style="11" customWidth="1"/>
    <col min="6405" max="6405" width="12.5703125" style="11" customWidth="1"/>
    <col min="6406" max="6406" width="11.5703125" style="11" customWidth="1"/>
    <col min="6407" max="6407" width="14.140625" style="11" customWidth="1"/>
    <col min="6408" max="6408" width="19.7109375" style="11" customWidth="1"/>
    <col min="6409" max="6657" width="9.140625" style="11"/>
    <col min="6658" max="6658" width="23.42578125" style="11" customWidth="1"/>
    <col min="6659" max="6659" width="36.5703125" style="11" customWidth="1"/>
    <col min="6660" max="6660" width="33.42578125" style="11" customWidth="1"/>
    <col min="6661" max="6661" width="12.5703125" style="11" customWidth="1"/>
    <col min="6662" max="6662" width="11.5703125" style="11" customWidth="1"/>
    <col min="6663" max="6663" width="14.140625" style="11" customWidth="1"/>
    <col min="6664" max="6664" width="19.7109375" style="11" customWidth="1"/>
    <col min="6665" max="6913" width="9.140625" style="11"/>
    <col min="6914" max="6914" width="23.42578125" style="11" customWidth="1"/>
    <col min="6915" max="6915" width="36.5703125" style="11" customWidth="1"/>
    <col min="6916" max="6916" width="33.42578125" style="11" customWidth="1"/>
    <col min="6917" max="6917" width="12.5703125" style="11" customWidth="1"/>
    <col min="6918" max="6918" width="11.5703125" style="11" customWidth="1"/>
    <col min="6919" max="6919" width="14.140625" style="11" customWidth="1"/>
    <col min="6920" max="6920" width="19.7109375" style="11" customWidth="1"/>
    <col min="6921" max="7169" width="9.140625" style="11"/>
    <col min="7170" max="7170" width="23.42578125" style="11" customWidth="1"/>
    <col min="7171" max="7171" width="36.5703125" style="11" customWidth="1"/>
    <col min="7172" max="7172" width="33.42578125" style="11" customWidth="1"/>
    <col min="7173" max="7173" width="12.5703125" style="11" customWidth="1"/>
    <col min="7174" max="7174" width="11.5703125" style="11" customWidth="1"/>
    <col min="7175" max="7175" width="14.140625" style="11" customWidth="1"/>
    <col min="7176" max="7176" width="19.7109375" style="11" customWidth="1"/>
    <col min="7177" max="7425" width="9.140625" style="11"/>
    <col min="7426" max="7426" width="23.42578125" style="11" customWidth="1"/>
    <col min="7427" max="7427" width="36.5703125" style="11" customWidth="1"/>
    <col min="7428" max="7428" width="33.42578125" style="11" customWidth="1"/>
    <col min="7429" max="7429" width="12.5703125" style="11" customWidth="1"/>
    <col min="7430" max="7430" width="11.5703125" style="11" customWidth="1"/>
    <col min="7431" max="7431" width="14.140625" style="11" customWidth="1"/>
    <col min="7432" max="7432" width="19.7109375" style="11" customWidth="1"/>
    <col min="7433" max="7681" width="9.140625" style="11"/>
    <col min="7682" max="7682" width="23.42578125" style="11" customWidth="1"/>
    <col min="7683" max="7683" width="36.5703125" style="11" customWidth="1"/>
    <col min="7684" max="7684" width="33.42578125" style="11" customWidth="1"/>
    <col min="7685" max="7685" width="12.5703125" style="11" customWidth="1"/>
    <col min="7686" max="7686" width="11.5703125" style="11" customWidth="1"/>
    <col min="7687" max="7687" width="14.140625" style="11" customWidth="1"/>
    <col min="7688" max="7688" width="19.7109375" style="11" customWidth="1"/>
    <col min="7689" max="7937" width="9.140625" style="11"/>
    <col min="7938" max="7938" width="23.42578125" style="11" customWidth="1"/>
    <col min="7939" max="7939" width="36.5703125" style="11" customWidth="1"/>
    <col min="7940" max="7940" width="33.42578125" style="11" customWidth="1"/>
    <col min="7941" max="7941" width="12.5703125" style="11" customWidth="1"/>
    <col min="7942" max="7942" width="11.5703125" style="11" customWidth="1"/>
    <col min="7943" max="7943" width="14.140625" style="11" customWidth="1"/>
    <col min="7944" max="7944" width="19.7109375" style="11" customWidth="1"/>
    <col min="7945" max="8193" width="9.140625" style="11"/>
    <col min="8194" max="8194" width="23.42578125" style="11" customWidth="1"/>
    <col min="8195" max="8195" width="36.5703125" style="11" customWidth="1"/>
    <col min="8196" max="8196" width="33.42578125" style="11" customWidth="1"/>
    <col min="8197" max="8197" width="12.5703125" style="11" customWidth="1"/>
    <col min="8198" max="8198" width="11.5703125" style="11" customWidth="1"/>
    <col min="8199" max="8199" width="14.140625" style="11" customWidth="1"/>
    <col min="8200" max="8200" width="19.7109375" style="11" customWidth="1"/>
    <col min="8201" max="8449" width="9.140625" style="11"/>
    <col min="8450" max="8450" width="23.42578125" style="11" customWidth="1"/>
    <col min="8451" max="8451" width="36.5703125" style="11" customWidth="1"/>
    <col min="8452" max="8452" width="33.42578125" style="11" customWidth="1"/>
    <col min="8453" max="8453" width="12.5703125" style="11" customWidth="1"/>
    <col min="8454" max="8454" width="11.5703125" style="11" customWidth="1"/>
    <col min="8455" max="8455" width="14.140625" style="11" customWidth="1"/>
    <col min="8456" max="8456" width="19.7109375" style="11" customWidth="1"/>
    <col min="8457" max="8705" width="9.140625" style="11"/>
    <col min="8706" max="8706" width="23.42578125" style="11" customWidth="1"/>
    <col min="8707" max="8707" width="36.5703125" style="11" customWidth="1"/>
    <col min="8708" max="8708" width="33.42578125" style="11" customWidth="1"/>
    <col min="8709" max="8709" width="12.5703125" style="11" customWidth="1"/>
    <col min="8710" max="8710" width="11.5703125" style="11" customWidth="1"/>
    <col min="8711" max="8711" width="14.140625" style="11" customWidth="1"/>
    <col min="8712" max="8712" width="19.7109375" style="11" customWidth="1"/>
    <col min="8713" max="8961" width="9.140625" style="11"/>
    <col min="8962" max="8962" width="23.42578125" style="11" customWidth="1"/>
    <col min="8963" max="8963" width="36.5703125" style="11" customWidth="1"/>
    <col min="8964" max="8964" width="33.42578125" style="11" customWidth="1"/>
    <col min="8965" max="8965" width="12.5703125" style="11" customWidth="1"/>
    <col min="8966" max="8966" width="11.5703125" style="11" customWidth="1"/>
    <col min="8967" max="8967" width="14.140625" style="11" customWidth="1"/>
    <col min="8968" max="8968" width="19.7109375" style="11" customWidth="1"/>
    <col min="8969" max="9217" width="9.140625" style="11"/>
    <col min="9218" max="9218" width="23.42578125" style="11" customWidth="1"/>
    <col min="9219" max="9219" width="36.5703125" style="11" customWidth="1"/>
    <col min="9220" max="9220" width="33.42578125" style="11" customWidth="1"/>
    <col min="9221" max="9221" width="12.5703125" style="11" customWidth="1"/>
    <col min="9222" max="9222" width="11.5703125" style="11" customWidth="1"/>
    <col min="9223" max="9223" width="14.140625" style="11" customWidth="1"/>
    <col min="9224" max="9224" width="19.7109375" style="11" customWidth="1"/>
    <col min="9225" max="9473" width="9.140625" style="11"/>
    <col min="9474" max="9474" width="23.42578125" style="11" customWidth="1"/>
    <col min="9475" max="9475" width="36.5703125" style="11" customWidth="1"/>
    <col min="9476" max="9476" width="33.42578125" style="11" customWidth="1"/>
    <col min="9477" max="9477" width="12.5703125" style="11" customWidth="1"/>
    <col min="9478" max="9478" width="11.5703125" style="11" customWidth="1"/>
    <col min="9479" max="9479" width="14.140625" style="11" customWidth="1"/>
    <col min="9480" max="9480" width="19.7109375" style="11" customWidth="1"/>
    <col min="9481" max="9729" width="9.140625" style="11"/>
    <col min="9730" max="9730" width="23.42578125" style="11" customWidth="1"/>
    <col min="9731" max="9731" width="36.5703125" style="11" customWidth="1"/>
    <col min="9732" max="9732" width="33.42578125" style="11" customWidth="1"/>
    <col min="9733" max="9733" width="12.5703125" style="11" customWidth="1"/>
    <col min="9734" max="9734" width="11.5703125" style="11" customWidth="1"/>
    <col min="9735" max="9735" width="14.140625" style="11" customWidth="1"/>
    <col min="9736" max="9736" width="19.7109375" style="11" customWidth="1"/>
    <col min="9737" max="9985" width="9.140625" style="11"/>
    <col min="9986" max="9986" width="23.42578125" style="11" customWidth="1"/>
    <col min="9987" max="9987" width="36.5703125" style="11" customWidth="1"/>
    <col min="9988" max="9988" width="33.42578125" style="11" customWidth="1"/>
    <col min="9989" max="9989" width="12.5703125" style="11" customWidth="1"/>
    <col min="9990" max="9990" width="11.5703125" style="11" customWidth="1"/>
    <col min="9991" max="9991" width="14.140625" style="11" customWidth="1"/>
    <col min="9992" max="9992" width="19.7109375" style="11" customWidth="1"/>
    <col min="9993" max="10241" width="9.140625" style="11"/>
    <col min="10242" max="10242" width="23.42578125" style="11" customWidth="1"/>
    <col min="10243" max="10243" width="36.5703125" style="11" customWidth="1"/>
    <col min="10244" max="10244" width="33.42578125" style="11" customWidth="1"/>
    <col min="10245" max="10245" width="12.5703125" style="11" customWidth="1"/>
    <col min="10246" max="10246" width="11.5703125" style="11" customWidth="1"/>
    <col min="10247" max="10247" width="14.140625" style="11" customWidth="1"/>
    <col min="10248" max="10248" width="19.7109375" style="11" customWidth="1"/>
    <col min="10249" max="10497" width="9.140625" style="11"/>
    <col min="10498" max="10498" width="23.42578125" style="11" customWidth="1"/>
    <col min="10499" max="10499" width="36.5703125" style="11" customWidth="1"/>
    <col min="10500" max="10500" width="33.42578125" style="11" customWidth="1"/>
    <col min="10501" max="10501" width="12.5703125" style="11" customWidth="1"/>
    <col min="10502" max="10502" width="11.5703125" style="11" customWidth="1"/>
    <col min="10503" max="10503" width="14.140625" style="11" customWidth="1"/>
    <col min="10504" max="10504" width="19.7109375" style="11" customWidth="1"/>
    <col min="10505" max="10753" width="9.140625" style="11"/>
    <col min="10754" max="10754" width="23.42578125" style="11" customWidth="1"/>
    <col min="10755" max="10755" width="36.5703125" style="11" customWidth="1"/>
    <col min="10756" max="10756" width="33.42578125" style="11" customWidth="1"/>
    <col min="10757" max="10757" width="12.5703125" style="11" customWidth="1"/>
    <col min="10758" max="10758" width="11.5703125" style="11" customWidth="1"/>
    <col min="10759" max="10759" width="14.140625" style="11" customWidth="1"/>
    <col min="10760" max="10760" width="19.7109375" style="11" customWidth="1"/>
    <col min="10761" max="11009" width="9.140625" style="11"/>
    <col min="11010" max="11010" width="23.42578125" style="11" customWidth="1"/>
    <col min="11011" max="11011" width="36.5703125" style="11" customWidth="1"/>
    <col min="11012" max="11012" width="33.42578125" style="11" customWidth="1"/>
    <col min="11013" max="11013" width="12.5703125" style="11" customWidth="1"/>
    <col min="11014" max="11014" width="11.5703125" style="11" customWidth="1"/>
    <col min="11015" max="11015" width="14.140625" style="11" customWidth="1"/>
    <col min="11016" max="11016" width="19.7109375" style="11" customWidth="1"/>
    <col min="11017" max="11265" width="9.140625" style="11"/>
    <col min="11266" max="11266" width="23.42578125" style="11" customWidth="1"/>
    <col min="11267" max="11267" width="36.5703125" style="11" customWidth="1"/>
    <col min="11268" max="11268" width="33.42578125" style="11" customWidth="1"/>
    <col min="11269" max="11269" width="12.5703125" style="11" customWidth="1"/>
    <col min="11270" max="11270" width="11.5703125" style="11" customWidth="1"/>
    <col min="11271" max="11271" width="14.140625" style="11" customWidth="1"/>
    <col min="11272" max="11272" width="19.7109375" style="11" customWidth="1"/>
    <col min="11273" max="11521" width="9.140625" style="11"/>
    <col min="11522" max="11522" width="23.42578125" style="11" customWidth="1"/>
    <col min="11523" max="11523" width="36.5703125" style="11" customWidth="1"/>
    <col min="11524" max="11524" width="33.42578125" style="11" customWidth="1"/>
    <col min="11525" max="11525" width="12.5703125" style="11" customWidth="1"/>
    <col min="11526" max="11526" width="11.5703125" style="11" customWidth="1"/>
    <col min="11527" max="11527" width="14.140625" style="11" customWidth="1"/>
    <col min="11528" max="11528" width="19.7109375" style="11" customWidth="1"/>
    <col min="11529" max="11777" width="9.140625" style="11"/>
    <col min="11778" max="11778" width="23.42578125" style="11" customWidth="1"/>
    <col min="11779" max="11779" width="36.5703125" style="11" customWidth="1"/>
    <col min="11780" max="11780" width="33.42578125" style="11" customWidth="1"/>
    <col min="11781" max="11781" width="12.5703125" style="11" customWidth="1"/>
    <col min="11782" max="11782" width="11.5703125" style="11" customWidth="1"/>
    <col min="11783" max="11783" width="14.140625" style="11" customWidth="1"/>
    <col min="11784" max="11784" width="19.7109375" style="11" customWidth="1"/>
    <col min="11785" max="12033" width="9.140625" style="11"/>
    <col min="12034" max="12034" width="23.42578125" style="11" customWidth="1"/>
    <col min="12035" max="12035" width="36.5703125" style="11" customWidth="1"/>
    <col min="12036" max="12036" width="33.42578125" style="11" customWidth="1"/>
    <col min="12037" max="12037" width="12.5703125" style="11" customWidth="1"/>
    <col min="12038" max="12038" width="11.5703125" style="11" customWidth="1"/>
    <col min="12039" max="12039" width="14.140625" style="11" customWidth="1"/>
    <col min="12040" max="12040" width="19.7109375" style="11" customWidth="1"/>
    <col min="12041" max="12289" width="9.140625" style="11"/>
    <col min="12290" max="12290" width="23.42578125" style="11" customWidth="1"/>
    <col min="12291" max="12291" width="36.5703125" style="11" customWidth="1"/>
    <col min="12292" max="12292" width="33.42578125" style="11" customWidth="1"/>
    <col min="12293" max="12293" width="12.5703125" style="11" customWidth="1"/>
    <col min="12294" max="12294" width="11.5703125" style="11" customWidth="1"/>
    <col min="12295" max="12295" width="14.140625" style="11" customWidth="1"/>
    <col min="12296" max="12296" width="19.7109375" style="11" customWidth="1"/>
    <col min="12297" max="12545" width="9.140625" style="11"/>
    <col min="12546" max="12546" width="23.42578125" style="11" customWidth="1"/>
    <col min="12547" max="12547" width="36.5703125" style="11" customWidth="1"/>
    <col min="12548" max="12548" width="33.42578125" style="11" customWidth="1"/>
    <col min="12549" max="12549" width="12.5703125" style="11" customWidth="1"/>
    <col min="12550" max="12550" width="11.5703125" style="11" customWidth="1"/>
    <col min="12551" max="12551" width="14.140625" style="11" customWidth="1"/>
    <col min="12552" max="12552" width="19.7109375" style="11" customWidth="1"/>
    <col min="12553" max="12801" width="9.140625" style="11"/>
    <col min="12802" max="12802" width="23.42578125" style="11" customWidth="1"/>
    <col min="12803" max="12803" width="36.5703125" style="11" customWidth="1"/>
    <col min="12804" max="12804" width="33.42578125" style="11" customWidth="1"/>
    <col min="12805" max="12805" width="12.5703125" style="11" customWidth="1"/>
    <col min="12806" max="12806" width="11.5703125" style="11" customWidth="1"/>
    <col min="12807" max="12807" width="14.140625" style="11" customWidth="1"/>
    <col min="12808" max="12808" width="19.7109375" style="11" customWidth="1"/>
    <col min="12809" max="13057" width="9.140625" style="11"/>
    <col min="13058" max="13058" width="23.42578125" style="11" customWidth="1"/>
    <col min="13059" max="13059" width="36.5703125" style="11" customWidth="1"/>
    <col min="13060" max="13060" width="33.42578125" style="11" customWidth="1"/>
    <col min="13061" max="13061" width="12.5703125" style="11" customWidth="1"/>
    <col min="13062" max="13062" width="11.5703125" style="11" customWidth="1"/>
    <col min="13063" max="13063" width="14.140625" style="11" customWidth="1"/>
    <col min="13064" max="13064" width="19.7109375" style="11" customWidth="1"/>
    <col min="13065" max="13313" width="9.140625" style="11"/>
    <col min="13314" max="13314" width="23.42578125" style="11" customWidth="1"/>
    <col min="13315" max="13315" width="36.5703125" style="11" customWidth="1"/>
    <col min="13316" max="13316" width="33.42578125" style="11" customWidth="1"/>
    <col min="13317" max="13317" width="12.5703125" style="11" customWidth="1"/>
    <col min="13318" max="13318" width="11.5703125" style="11" customWidth="1"/>
    <col min="13319" max="13319" width="14.140625" style="11" customWidth="1"/>
    <col min="13320" max="13320" width="19.7109375" style="11" customWidth="1"/>
    <col min="13321" max="13569" width="9.140625" style="11"/>
    <col min="13570" max="13570" width="23.42578125" style="11" customWidth="1"/>
    <col min="13571" max="13571" width="36.5703125" style="11" customWidth="1"/>
    <col min="13572" max="13572" width="33.42578125" style="11" customWidth="1"/>
    <col min="13573" max="13573" width="12.5703125" style="11" customWidth="1"/>
    <col min="13574" max="13574" width="11.5703125" style="11" customWidth="1"/>
    <col min="13575" max="13575" width="14.140625" style="11" customWidth="1"/>
    <col min="13576" max="13576" width="19.7109375" style="11" customWidth="1"/>
    <col min="13577" max="13825" width="9.140625" style="11"/>
    <col min="13826" max="13826" width="23.42578125" style="11" customWidth="1"/>
    <col min="13827" max="13827" width="36.5703125" style="11" customWidth="1"/>
    <col min="13828" max="13828" width="33.42578125" style="11" customWidth="1"/>
    <col min="13829" max="13829" width="12.5703125" style="11" customWidth="1"/>
    <col min="13830" max="13830" width="11.5703125" style="11" customWidth="1"/>
    <col min="13831" max="13831" width="14.140625" style="11" customWidth="1"/>
    <col min="13832" max="13832" width="19.7109375" style="11" customWidth="1"/>
    <col min="13833" max="14081" width="9.140625" style="11"/>
    <col min="14082" max="14082" width="23.42578125" style="11" customWidth="1"/>
    <col min="14083" max="14083" width="36.5703125" style="11" customWidth="1"/>
    <col min="14084" max="14084" width="33.42578125" style="11" customWidth="1"/>
    <col min="14085" max="14085" width="12.5703125" style="11" customWidth="1"/>
    <col min="14086" max="14086" width="11.5703125" style="11" customWidth="1"/>
    <col min="14087" max="14087" width="14.140625" style="11" customWidth="1"/>
    <col min="14088" max="14088" width="19.7109375" style="11" customWidth="1"/>
    <col min="14089" max="14337" width="9.140625" style="11"/>
    <col min="14338" max="14338" width="23.42578125" style="11" customWidth="1"/>
    <col min="14339" max="14339" width="36.5703125" style="11" customWidth="1"/>
    <col min="14340" max="14340" width="33.42578125" style="11" customWidth="1"/>
    <col min="14341" max="14341" width="12.5703125" style="11" customWidth="1"/>
    <col min="14342" max="14342" width="11.5703125" style="11" customWidth="1"/>
    <col min="14343" max="14343" width="14.140625" style="11" customWidth="1"/>
    <col min="14344" max="14344" width="19.7109375" style="11" customWidth="1"/>
    <col min="14345" max="14593" width="9.140625" style="11"/>
    <col min="14594" max="14594" width="23.42578125" style="11" customWidth="1"/>
    <col min="14595" max="14595" width="36.5703125" style="11" customWidth="1"/>
    <col min="14596" max="14596" width="33.42578125" style="11" customWidth="1"/>
    <col min="14597" max="14597" width="12.5703125" style="11" customWidth="1"/>
    <col min="14598" max="14598" width="11.5703125" style="11" customWidth="1"/>
    <col min="14599" max="14599" width="14.140625" style="11" customWidth="1"/>
    <col min="14600" max="14600" width="19.7109375" style="11" customWidth="1"/>
    <col min="14601" max="14849" width="9.140625" style="11"/>
    <col min="14850" max="14850" width="23.42578125" style="11" customWidth="1"/>
    <col min="14851" max="14851" width="36.5703125" style="11" customWidth="1"/>
    <col min="14852" max="14852" width="33.42578125" style="11" customWidth="1"/>
    <col min="14853" max="14853" width="12.5703125" style="11" customWidth="1"/>
    <col min="14854" max="14854" width="11.5703125" style="11" customWidth="1"/>
    <col min="14855" max="14855" width="14.140625" style="11" customWidth="1"/>
    <col min="14856" max="14856" width="19.7109375" style="11" customWidth="1"/>
    <col min="14857" max="15105" width="9.140625" style="11"/>
    <col min="15106" max="15106" width="23.42578125" style="11" customWidth="1"/>
    <col min="15107" max="15107" width="36.5703125" style="11" customWidth="1"/>
    <col min="15108" max="15108" width="33.42578125" style="11" customWidth="1"/>
    <col min="15109" max="15109" width="12.5703125" style="11" customWidth="1"/>
    <col min="15110" max="15110" width="11.5703125" style="11" customWidth="1"/>
    <col min="15111" max="15111" width="14.140625" style="11" customWidth="1"/>
    <col min="15112" max="15112" width="19.7109375" style="11" customWidth="1"/>
    <col min="15113" max="15361" width="9.140625" style="11"/>
    <col min="15362" max="15362" width="23.42578125" style="11" customWidth="1"/>
    <col min="15363" max="15363" width="36.5703125" style="11" customWidth="1"/>
    <col min="15364" max="15364" width="33.42578125" style="11" customWidth="1"/>
    <col min="15365" max="15365" width="12.5703125" style="11" customWidth="1"/>
    <col min="15366" max="15366" width="11.5703125" style="11" customWidth="1"/>
    <col min="15367" max="15367" width="14.140625" style="11" customWidth="1"/>
    <col min="15368" max="15368" width="19.7109375" style="11" customWidth="1"/>
    <col min="15369" max="15617" width="9.140625" style="11"/>
    <col min="15618" max="15618" width="23.42578125" style="11" customWidth="1"/>
    <col min="15619" max="15619" width="36.5703125" style="11" customWidth="1"/>
    <col min="15620" max="15620" width="33.42578125" style="11" customWidth="1"/>
    <col min="15621" max="15621" width="12.5703125" style="11" customWidth="1"/>
    <col min="15622" max="15622" width="11.5703125" style="11" customWidth="1"/>
    <col min="15623" max="15623" width="14.140625" style="11" customWidth="1"/>
    <col min="15624" max="15624" width="19.7109375" style="11" customWidth="1"/>
    <col min="15625" max="15873" width="9.140625" style="11"/>
    <col min="15874" max="15874" width="23.42578125" style="11" customWidth="1"/>
    <col min="15875" max="15875" width="36.5703125" style="11" customWidth="1"/>
    <col min="15876" max="15876" width="33.42578125" style="11" customWidth="1"/>
    <col min="15877" max="15877" width="12.5703125" style="11" customWidth="1"/>
    <col min="15878" max="15878" width="11.5703125" style="11" customWidth="1"/>
    <col min="15879" max="15879" width="14.140625" style="11" customWidth="1"/>
    <col min="15880" max="15880" width="19.7109375" style="11" customWidth="1"/>
    <col min="15881" max="16129" width="9.140625" style="11"/>
    <col min="16130" max="16130" width="23.42578125" style="11" customWidth="1"/>
    <col min="16131" max="16131" width="36.5703125" style="11" customWidth="1"/>
    <col min="16132" max="16132" width="33.42578125" style="11" customWidth="1"/>
    <col min="16133" max="16133" width="12.5703125" style="11" customWidth="1"/>
    <col min="16134" max="16134" width="11.5703125" style="11" customWidth="1"/>
    <col min="16135" max="16135" width="14.140625" style="11" customWidth="1"/>
    <col min="16136" max="16136" width="19.7109375" style="11" customWidth="1"/>
    <col min="16137" max="16384" width="9.140625" style="11"/>
  </cols>
  <sheetData>
    <row r="1" spans="1:9">
      <c r="C1" s="26" t="s">
        <v>69</v>
      </c>
      <c r="D1" s="26"/>
      <c r="E1" s="26"/>
      <c r="F1" s="12"/>
      <c r="G1" s="12"/>
    </row>
    <row r="2" spans="1:9">
      <c r="A2" s="19" t="s">
        <v>60</v>
      </c>
      <c r="B2" s="19" t="s">
        <v>6</v>
      </c>
      <c r="C2" s="20" t="s">
        <v>7</v>
      </c>
      <c r="D2" s="20" t="s">
        <v>2</v>
      </c>
      <c r="E2" s="20" t="s">
        <v>0</v>
      </c>
      <c r="F2" s="20" t="s">
        <v>3</v>
      </c>
      <c r="G2" s="19" t="s">
        <v>5</v>
      </c>
      <c r="H2" s="13" t="s">
        <v>1</v>
      </c>
      <c r="I2" s="13">
        <v>116</v>
      </c>
    </row>
    <row r="3" spans="1:9">
      <c r="A3" s="13" t="s">
        <v>57</v>
      </c>
      <c r="B3" s="3" t="s">
        <v>117</v>
      </c>
      <c r="C3" s="3" t="s">
        <v>118</v>
      </c>
      <c r="D3" s="3" t="s">
        <v>97</v>
      </c>
      <c r="E3" s="5">
        <v>87</v>
      </c>
      <c r="F3" s="7">
        <f t="shared" ref="F3:F8" si="0">E3*100/116</f>
        <v>75</v>
      </c>
      <c r="G3" s="4" t="s">
        <v>98</v>
      </c>
    </row>
    <row r="4" spans="1:9">
      <c r="A4" s="13" t="s">
        <v>58</v>
      </c>
      <c r="B4" t="s">
        <v>119</v>
      </c>
      <c r="C4" s="3" t="s">
        <v>120</v>
      </c>
      <c r="D4" s="3" t="s">
        <v>97</v>
      </c>
      <c r="E4" s="5">
        <v>84</v>
      </c>
      <c r="F4" s="7">
        <f t="shared" si="0"/>
        <v>72.41379310344827</v>
      </c>
      <c r="G4" s="4" t="s">
        <v>98</v>
      </c>
    </row>
    <row r="5" spans="1:9">
      <c r="A5" s="13" t="s">
        <v>57</v>
      </c>
      <c r="B5" s="3" t="s">
        <v>133</v>
      </c>
      <c r="C5" s="3" t="s">
        <v>134</v>
      </c>
      <c r="D5" s="3" t="s">
        <v>132</v>
      </c>
      <c r="E5" s="5">
        <v>79</v>
      </c>
      <c r="F5" s="7">
        <f t="shared" si="0"/>
        <v>68.103448275862064</v>
      </c>
      <c r="G5" s="4" t="s">
        <v>127</v>
      </c>
    </row>
    <row r="6" spans="1:9">
      <c r="A6" s="13" t="s">
        <v>58</v>
      </c>
      <c r="B6" t="s">
        <v>101</v>
      </c>
      <c r="C6" s="3" t="s">
        <v>121</v>
      </c>
      <c r="D6" s="3" t="s">
        <v>97</v>
      </c>
      <c r="E6" s="5">
        <v>78</v>
      </c>
      <c r="F6" s="7">
        <f t="shared" si="0"/>
        <v>67.241379310344826</v>
      </c>
      <c r="G6" s="4" t="s">
        <v>98</v>
      </c>
    </row>
    <row r="7" spans="1:9">
      <c r="A7" s="13" t="s">
        <v>58</v>
      </c>
      <c r="B7" s="3" t="s">
        <v>130</v>
      </c>
      <c r="C7" s="3" t="s">
        <v>131</v>
      </c>
      <c r="D7" s="3" t="s">
        <v>132</v>
      </c>
      <c r="E7" s="5">
        <v>65</v>
      </c>
      <c r="F7" s="7">
        <f t="shared" si="0"/>
        <v>56.03448275862069</v>
      </c>
      <c r="G7" s="4" t="s">
        <v>127</v>
      </c>
    </row>
    <row r="8" spans="1:9">
      <c r="A8" s="13" t="s">
        <v>58</v>
      </c>
      <c r="B8" s="22" t="s">
        <v>158</v>
      </c>
      <c r="C8" s="23" t="s">
        <v>159</v>
      </c>
      <c r="D8" s="3" t="s">
        <v>137</v>
      </c>
      <c r="E8" s="5">
        <v>52</v>
      </c>
      <c r="F8" s="7">
        <f t="shared" si="0"/>
        <v>44.827586206896555</v>
      </c>
      <c r="G8" s="3" t="s">
        <v>138</v>
      </c>
    </row>
    <row r="9" spans="1:9">
      <c r="A9" s="14" t="s">
        <v>59</v>
      </c>
      <c r="B9" s="11" t="s">
        <v>70</v>
      </c>
      <c r="C9" s="14" t="s">
        <v>71</v>
      </c>
      <c r="D9" s="25" t="s">
        <v>63</v>
      </c>
      <c r="E9" s="15">
        <v>39</v>
      </c>
      <c r="F9" s="16">
        <f>E9/116*100</f>
        <v>33.620689655172413</v>
      </c>
      <c r="G9" s="17" t="s">
        <v>64</v>
      </c>
    </row>
  </sheetData>
  <autoFilter ref="A2:G9">
    <sortState ref="A3:G9">
      <sortCondition descending="1" ref="E3:E9"/>
    </sortState>
  </autoFilter>
  <sortState ref="A3:G9">
    <sortCondition descending="1" ref="E3:E9"/>
  </sortState>
  <mergeCells count="1">
    <mergeCell ref="C1:E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16"/>
  <sheetViews>
    <sheetView tabSelected="1" workbookViewId="0">
      <selection activeCell="C25" sqref="C25"/>
    </sheetView>
  </sheetViews>
  <sheetFormatPr defaultRowHeight="12.75"/>
  <cols>
    <col min="1" max="1" width="12.5703125" customWidth="1"/>
    <col min="2" max="2" width="22.7109375" customWidth="1"/>
    <col min="3" max="3" width="32" customWidth="1"/>
    <col min="4" max="4" width="44.140625" customWidth="1"/>
    <col min="5" max="5" width="9.85546875" style="6" customWidth="1"/>
    <col min="6" max="6" width="11.28515625" style="6" customWidth="1"/>
    <col min="7" max="7" width="15.7109375" customWidth="1"/>
    <col min="8" max="8" width="19" customWidth="1"/>
  </cols>
  <sheetData>
    <row r="1" spans="1:9">
      <c r="C1" s="27" t="s">
        <v>8</v>
      </c>
      <c r="D1" s="27"/>
      <c r="E1" s="27"/>
      <c r="F1" s="1"/>
      <c r="G1" s="1"/>
    </row>
    <row r="2" spans="1:9">
      <c r="A2" s="9" t="s">
        <v>60</v>
      </c>
      <c r="B2" s="9" t="s">
        <v>6</v>
      </c>
      <c r="C2" s="10" t="s">
        <v>7</v>
      </c>
      <c r="D2" s="10" t="s">
        <v>2</v>
      </c>
      <c r="E2" s="10" t="s">
        <v>0</v>
      </c>
      <c r="F2" s="10" t="s">
        <v>3</v>
      </c>
      <c r="G2" s="10" t="s">
        <v>5</v>
      </c>
      <c r="H2" s="2" t="s">
        <v>1</v>
      </c>
      <c r="I2" s="2">
        <v>116</v>
      </c>
    </row>
    <row r="3" spans="1:9">
      <c r="A3" s="2" t="s">
        <v>57</v>
      </c>
      <c r="B3" t="s">
        <v>194</v>
      </c>
      <c r="C3" s="3" t="s">
        <v>125</v>
      </c>
      <c r="D3" s="3" t="s">
        <v>172</v>
      </c>
      <c r="E3" s="5">
        <v>92</v>
      </c>
      <c r="F3" s="7">
        <f>E3*100/116</f>
        <v>79.310344827586206</v>
      </c>
      <c r="G3" s="4" t="s">
        <v>173</v>
      </c>
    </row>
    <row r="4" spans="1:9">
      <c r="A4" s="2" t="s">
        <v>57</v>
      </c>
      <c r="B4" s="3" t="s">
        <v>122</v>
      </c>
      <c r="C4" s="3" t="s">
        <v>123</v>
      </c>
      <c r="D4" s="3" t="s">
        <v>97</v>
      </c>
      <c r="E4" s="5">
        <v>91</v>
      </c>
      <c r="F4" s="7">
        <f>E4/116*100</f>
        <v>78.448275862068968</v>
      </c>
      <c r="G4" s="4" t="s">
        <v>98</v>
      </c>
    </row>
    <row r="5" spans="1:9">
      <c r="A5" s="2" t="s">
        <v>57</v>
      </c>
      <c r="B5" s="3" t="s">
        <v>9</v>
      </c>
      <c r="C5" s="3" t="s">
        <v>10</v>
      </c>
      <c r="D5" s="3" t="s">
        <v>169</v>
      </c>
      <c r="E5" s="5">
        <v>83</v>
      </c>
      <c r="F5" s="7">
        <f>E5/116*100</f>
        <v>71.551724137931032</v>
      </c>
      <c r="G5" s="4" t="s">
        <v>11</v>
      </c>
    </row>
    <row r="6" spans="1:9">
      <c r="A6" s="2" t="s">
        <v>58</v>
      </c>
      <c r="B6" t="s">
        <v>195</v>
      </c>
      <c r="C6" s="3" t="s">
        <v>196</v>
      </c>
      <c r="D6" s="3" t="s">
        <v>172</v>
      </c>
      <c r="E6" s="5">
        <v>82</v>
      </c>
      <c r="F6" s="7">
        <f>E6*100/116</f>
        <v>70.689655172413794</v>
      </c>
      <c r="G6" s="4" t="s">
        <v>173</v>
      </c>
    </row>
    <row r="7" spans="1:9">
      <c r="A7" s="2" t="s">
        <v>58</v>
      </c>
      <c r="B7" t="s">
        <v>12</v>
      </c>
      <c r="C7" s="3" t="s">
        <v>13</v>
      </c>
      <c r="D7" s="3" t="s">
        <v>169</v>
      </c>
      <c r="E7" s="5">
        <v>81</v>
      </c>
      <c r="F7" s="7">
        <f>E7/116*100</f>
        <v>69.827586206896555</v>
      </c>
      <c r="G7" s="4" t="s">
        <v>11</v>
      </c>
    </row>
    <row r="8" spans="1:9">
      <c r="A8" s="2" t="s">
        <v>58</v>
      </c>
      <c r="B8" t="s">
        <v>192</v>
      </c>
      <c r="C8" s="3" t="s">
        <v>193</v>
      </c>
      <c r="D8" s="3" t="s">
        <v>172</v>
      </c>
      <c r="E8" s="5">
        <v>81</v>
      </c>
      <c r="F8" s="7">
        <f>E8*100/116</f>
        <v>69.827586206896555</v>
      </c>
      <c r="G8" s="4" t="s">
        <v>173</v>
      </c>
    </row>
    <row r="9" spans="1:9">
      <c r="A9" s="2" t="s">
        <v>58</v>
      </c>
      <c r="B9" t="s">
        <v>14</v>
      </c>
      <c r="C9" s="3" t="s">
        <v>15</v>
      </c>
      <c r="D9" s="3" t="s">
        <v>169</v>
      </c>
      <c r="E9" s="5">
        <v>79.5</v>
      </c>
      <c r="F9" s="7">
        <f>E9/116*100</f>
        <v>68.534482758620683</v>
      </c>
      <c r="G9" s="4" t="s">
        <v>11</v>
      </c>
    </row>
    <row r="10" spans="1:9">
      <c r="A10" s="3" t="s">
        <v>59</v>
      </c>
      <c r="B10" s="3" t="s">
        <v>188</v>
      </c>
      <c r="C10" s="3" t="s">
        <v>189</v>
      </c>
      <c r="D10" s="3" t="s">
        <v>172</v>
      </c>
      <c r="E10" s="5">
        <v>70</v>
      </c>
      <c r="F10" s="7">
        <f t="shared" ref="F10:F16" si="0">E10*100/116</f>
        <v>60.344827586206897</v>
      </c>
      <c r="G10" s="4" t="s">
        <v>173</v>
      </c>
    </row>
    <row r="11" spans="1:9">
      <c r="A11" s="3" t="s">
        <v>59</v>
      </c>
      <c r="B11" t="s">
        <v>190</v>
      </c>
      <c r="C11" s="3" t="s">
        <v>191</v>
      </c>
      <c r="D11" s="3" t="s">
        <v>172</v>
      </c>
      <c r="E11" s="5">
        <v>66</v>
      </c>
      <c r="F11" s="7">
        <f t="shared" si="0"/>
        <v>56.896551724137929</v>
      </c>
      <c r="G11" s="4" t="s">
        <v>173</v>
      </c>
    </row>
    <row r="12" spans="1:9">
      <c r="A12" s="3" t="s">
        <v>59</v>
      </c>
      <c r="B12" s="22" t="s">
        <v>165</v>
      </c>
      <c r="C12" s="23" t="s">
        <v>166</v>
      </c>
      <c r="D12" s="3" t="s">
        <v>137</v>
      </c>
      <c r="E12" s="6">
        <v>45</v>
      </c>
      <c r="F12" s="7">
        <f t="shared" si="0"/>
        <v>38.793103448275865</v>
      </c>
      <c r="G12" s="3" t="s">
        <v>138</v>
      </c>
    </row>
    <row r="13" spans="1:9">
      <c r="A13" s="3" t="s">
        <v>59</v>
      </c>
      <c r="B13" s="22" t="s">
        <v>106</v>
      </c>
      <c r="C13" s="23" t="s">
        <v>160</v>
      </c>
      <c r="D13" s="3" t="s">
        <v>137</v>
      </c>
      <c r="E13" s="6">
        <v>18</v>
      </c>
      <c r="F13" s="7">
        <f t="shared" si="0"/>
        <v>15.517241379310345</v>
      </c>
      <c r="G13" s="3" t="s">
        <v>138</v>
      </c>
    </row>
    <row r="14" spans="1:9">
      <c r="A14" s="3" t="s">
        <v>59</v>
      </c>
      <c r="B14" s="22" t="s">
        <v>161</v>
      </c>
      <c r="C14" s="23" t="s">
        <v>162</v>
      </c>
      <c r="D14" s="3" t="s">
        <v>137</v>
      </c>
      <c r="E14" s="6">
        <v>18</v>
      </c>
      <c r="F14" s="7">
        <f t="shared" si="0"/>
        <v>15.517241379310345</v>
      </c>
      <c r="G14" s="3" t="s">
        <v>138</v>
      </c>
    </row>
    <row r="15" spans="1:9">
      <c r="A15" s="3" t="s">
        <v>59</v>
      </c>
      <c r="B15" s="22" t="s">
        <v>167</v>
      </c>
      <c r="C15" s="23" t="s">
        <v>168</v>
      </c>
      <c r="D15" s="3" t="s">
        <v>137</v>
      </c>
      <c r="E15" s="6">
        <v>15</v>
      </c>
      <c r="F15" s="7">
        <f t="shared" si="0"/>
        <v>12.931034482758621</v>
      </c>
      <c r="G15" s="3" t="s">
        <v>138</v>
      </c>
    </row>
    <row r="16" spans="1:9">
      <c r="A16" s="3" t="s">
        <v>59</v>
      </c>
      <c r="B16" s="22" t="s">
        <v>163</v>
      </c>
      <c r="C16" s="23" t="s">
        <v>164</v>
      </c>
      <c r="D16" s="3" t="s">
        <v>137</v>
      </c>
      <c r="E16" s="6">
        <v>8</v>
      </c>
      <c r="F16" s="7">
        <f t="shared" si="0"/>
        <v>6.8965517241379306</v>
      </c>
      <c r="G16" s="3" t="s">
        <v>138</v>
      </c>
    </row>
  </sheetData>
  <autoFilter ref="A2:G16">
    <sortState ref="A3:G16">
      <sortCondition descending="1" ref="E3:E16"/>
    </sortState>
  </autoFilter>
  <sortState ref="A3:G16">
    <sortCondition descending="1" ref="E3:E16"/>
  </sortState>
  <mergeCells count="1">
    <mergeCell ref="C1:E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управление</cp:lastModifiedBy>
  <dcterms:created xsi:type="dcterms:W3CDTF">1996-10-08T23:32:33Z</dcterms:created>
  <dcterms:modified xsi:type="dcterms:W3CDTF">2019-10-21T09:00:59Z</dcterms:modified>
</cp:coreProperties>
</file>