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15540" windowHeight="8016" tabRatio="627" activeTab="3"/>
  </bookViews>
  <sheets>
    <sheet name="8 класс" sheetId="1" r:id="rId1"/>
    <sheet name="9 класс" sheetId="2" r:id="rId2"/>
    <sheet name="10 класс" sheetId="5" r:id="rId3"/>
    <sheet name="11 класс" sheetId="4" r:id="rId4"/>
  </sheets>
  <definedNames>
    <definedName name="_xlnm._FilterDatabase" localSheetId="3" hidden="1">'11 класс'!$B$2:$F$7</definedName>
    <definedName name="_xlnm._FilterDatabase" localSheetId="0" hidden="1">'8 класс'!$B$2:$F$18</definedName>
    <definedName name="_xlnm._FilterDatabase" localSheetId="1" hidden="1">'9 класс'!$B$2:$F$13</definedName>
  </definedNames>
  <calcPr calcId="145621" calcOnSave="0"/>
</workbook>
</file>

<file path=xl/calcChain.xml><?xml version="1.0" encoding="utf-8"?>
<calcChain xmlns="http://schemas.openxmlformats.org/spreadsheetml/2006/main">
  <c r="E4" i="5" l="1"/>
  <c r="E5" i="5"/>
  <c r="E6" i="5"/>
  <c r="E3" i="5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3" i="2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3" i="1"/>
  <c r="E4" i="4" l="1"/>
  <c r="E3" i="4"/>
</calcChain>
</file>

<file path=xl/sharedStrings.xml><?xml version="1.0" encoding="utf-8"?>
<sst xmlns="http://schemas.openxmlformats.org/spreadsheetml/2006/main" count="211" uniqueCount="72">
  <si>
    <t>баллы</t>
  </si>
  <si>
    <t xml:space="preserve">макс кол-во баллов </t>
  </si>
  <si>
    <t xml:space="preserve">школа </t>
  </si>
  <si>
    <t>%</t>
  </si>
  <si>
    <t>МБОУ "Коношская СШ имени Н.П. Лавёрова"</t>
  </si>
  <si>
    <t>ФИО учителя</t>
  </si>
  <si>
    <t>Фамилия Имя и Отчество участника</t>
  </si>
  <si>
    <t>МБОУ "Коношская  СШ имени Н.П. Лаверова"</t>
  </si>
  <si>
    <t>Кокачев Климентий Васильевич</t>
  </si>
  <si>
    <t>Шушерин Никита Михайлович</t>
  </si>
  <si>
    <t>Пантелеева Светлана Геннадьевна</t>
  </si>
  <si>
    <t>9 класс Право (школьный этап)</t>
  </si>
  <si>
    <t>Берлизеева Карина Александровна</t>
  </si>
  <si>
    <t>Бурлакова Полина Сергеевна</t>
  </si>
  <si>
    <t>Вилакова Татьяна Викторовна</t>
  </si>
  <si>
    <t>Вокуева Елизавета Дмитриевна</t>
  </si>
  <si>
    <t>Ермолин Максим Николаевич</t>
  </si>
  <si>
    <t>Капустина Анастасия Дмитриевна</t>
  </si>
  <si>
    <t>Красов Арсений Сергеевич</t>
  </si>
  <si>
    <t>Рюмшина Варвара Андреевна</t>
  </si>
  <si>
    <t>Севостьянова Анастасия Алексеевна</t>
  </si>
  <si>
    <t>Семова Ксения Николаевна</t>
  </si>
  <si>
    <t>Пинаевская Дарья Алексеевна</t>
  </si>
  <si>
    <t>Порохина Анжелика Михайловна</t>
  </si>
  <si>
    <t>Шалагина Наталья Андреевна</t>
  </si>
  <si>
    <t>Юферева Анастасия Вадимовна</t>
  </si>
  <si>
    <t>Кустовлянкина Марина Леонидовна</t>
  </si>
  <si>
    <t>Мишарина Софья Романовна</t>
  </si>
  <si>
    <t>Ерина Арина Олеговна</t>
  </si>
  <si>
    <t>11 класс Право (школьный этап)</t>
  </si>
  <si>
    <t>Андрейчикова Вероника Алексеевна</t>
  </si>
  <si>
    <t>Григорьева Ксения Евгеньевна</t>
  </si>
  <si>
    <t>Ершова Анастасия Сергеевна</t>
  </si>
  <si>
    <t>Лучинская Елена Владимировна</t>
  </si>
  <si>
    <t>Николайчик Тимофей Тимурович</t>
  </si>
  <si>
    <t>Румянцев Илья Владимирович</t>
  </si>
  <si>
    <t>8 класс Право (школьный этап)</t>
  </si>
  <si>
    <t>Сухнева Юлия Николаевна</t>
  </si>
  <si>
    <t>МБОУ "Ерцевская СШ им. С.И. Бочарова"</t>
  </si>
  <si>
    <t>Черепанова Н.И.</t>
  </si>
  <si>
    <t>Седалина Екатерина Александровна</t>
  </si>
  <si>
    <t>Лопатина Варвара Викторовна</t>
  </si>
  <si>
    <t>Цыпленкова Олеся Константиновна</t>
  </si>
  <si>
    <t>Руссу Дарья Руслановна</t>
  </si>
  <si>
    <t>Гуренко Дарья Александровна</t>
  </si>
  <si>
    <t>Лигостаева Екатерина Анатольевна</t>
  </si>
  <si>
    <t>Проворова Вероника Павловна</t>
  </si>
  <si>
    <t>МБОУ "Подюжская СШ им. В.А. Абрамова"</t>
  </si>
  <si>
    <t>Бузько Т.В.</t>
  </si>
  <si>
    <t>Иванов Андрей Дмитриевич</t>
  </si>
  <si>
    <t>10 класс Право (школьный этап)</t>
  </si>
  <si>
    <t>Вострякова Юлия Александровна</t>
  </si>
  <si>
    <t>Трофименко Л.Б.</t>
  </si>
  <si>
    <t xml:space="preserve">Носков Тимур Владиславович </t>
  </si>
  <si>
    <t>МБОУ "Коношеозерская СШ им. В.А.Корытова"</t>
  </si>
  <si>
    <t>Лыскова В.Ю.</t>
  </si>
  <si>
    <t xml:space="preserve">Терехина Вероника Евгеньевна </t>
  </si>
  <si>
    <t xml:space="preserve">Чорный Денис Вячеславович </t>
  </si>
  <si>
    <t xml:space="preserve">Смирнов Александр Дмитриевич </t>
  </si>
  <si>
    <t xml:space="preserve">Москвин Павел Николаевич </t>
  </si>
  <si>
    <t xml:space="preserve">Аллахвердиева Диана Рафиковна </t>
  </si>
  <si>
    <t xml:space="preserve">Синицына Василиса Владимировна </t>
  </si>
  <si>
    <t xml:space="preserve">Маурин Илья Николаевич </t>
  </si>
  <si>
    <t xml:space="preserve">Савонин Константин Денисович </t>
  </si>
  <si>
    <t xml:space="preserve">Васильев Максим Иванович </t>
  </si>
  <si>
    <t xml:space="preserve">Колесникович Карина Александровна </t>
  </si>
  <si>
    <t xml:space="preserve">Терехина Карина Евгеньевна </t>
  </si>
  <si>
    <t xml:space="preserve">Вершинин Никита Михайлович </t>
  </si>
  <si>
    <t>победитель</t>
  </si>
  <si>
    <t>призер</t>
  </si>
  <si>
    <t>участник</t>
  </si>
  <si>
    <r>
      <rPr>
        <b/>
        <sz val="10"/>
        <rFont val="Arial"/>
        <family val="2"/>
        <charset val="204"/>
      </rPr>
      <t>победител</t>
    </r>
    <r>
      <rPr>
        <sz val="10"/>
        <rFont val="Arial"/>
      </rPr>
      <t>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</si>
</sst>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1" fontId="2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4" fillId="0" borderId="0" xfId="0" applyFont="1" applyBorder="1" applyAlignment="1"/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/>
    <xf numFmtId="1" fontId="2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H18"/>
  <sheetViews>
    <sheetView workbookViewId="0">
      <selection activeCell="B20" sqref="B20"/>
    </sheetView>
  </sheetViews>
  <sheetFormatPr defaultRowHeight="13.2" x14ac:dyDescent="0.25"/>
  <cols>
    <col min="2" max="2" width="36" customWidth="1"/>
    <col min="3" max="3" width="35.6640625" customWidth="1"/>
    <col min="4" max="4" width="10.5546875" style="6" customWidth="1"/>
    <col min="5" max="5" width="11.44140625" customWidth="1"/>
    <col min="6" max="6" width="32.6640625" customWidth="1"/>
    <col min="7" max="7" width="19.33203125" customWidth="1"/>
  </cols>
  <sheetData>
    <row r="1" spans="1:8" x14ac:dyDescent="0.25">
      <c r="B1" s="21" t="s">
        <v>36</v>
      </c>
      <c r="C1" s="21"/>
      <c r="D1" s="21"/>
      <c r="E1" s="1"/>
      <c r="F1" s="1"/>
    </row>
    <row r="2" spans="1:8" x14ac:dyDescent="0.25">
      <c r="B2" s="10" t="s">
        <v>6</v>
      </c>
      <c r="C2" s="1" t="s">
        <v>2</v>
      </c>
      <c r="D2" s="1" t="s">
        <v>0</v>
      </c>
      <c r="E2" s="2" t="s">
        <v>3</v>
      </c>
      <c r="F2" s="2" t="s">
        <v>5</v>
      </c>
      <c r="G2" s="2" t="s">
        <v>1</v>
      </c>
      <c r="H2" s="2">
        <v>101</v>
      </c>
    </row>
    <row r="3" spans="1:8" x14ac:dyDescent="0.25">
      <c r="A3" s="2" t="s">
        <v>68</v>
      </c>
      <c r="B3" s="3" t="s">
        <v>40</v>
      </c>
      <c r="C3" s="3" t="s">
        <v>38</v>
      </c>
      <c r="D3" s="12">
        <v>62</v>
      </c>
      <c r="E3" s="13">
        <f>D3*100/101</f>
        <v>61.386138613861384</v>
      </c>
      <c r="F3" s="3" t="s">
        <v>39</v>
      </c>
    </row>
    <row r="4" spans="1:8" x14ac:dyDescent="0.25">
      <c r="A4" s="2" t="s">
        <v>68</v>
      </c>
      <c r="B4" s="14" t="s">
        <v>41</v>
      </c>
      <c r="C4" t="s">
        <v>38</v>
      </c>
      <c r="D4" s="15">
        <v>62</v>
      </c>
      <c r="E4" s="13">
        <f t="shared" ref="E4:E18" si="0">D4*100/101</f>
        <v>61.386138613861384</v>
      </c>
      <c r="F4" t="s">
        <v>39</v>
      </c>
    </row>
    <row r="5" spans="1:8" x14ac:dyDescent="0.25">
      <c r="A5" s="2" t="s">
        <v>69</v>
      </c>
      <c r="B5" s="8" t="s">
        <v>37</v>
      </c>
      <c r="C5" s="3" t="s">
        <v>38</v>
      </c>
      <c r="D5" s="12">
        <v>55</v>
      </c>
      <c r="E5" s="13">
        <f t="shared" si="0"/>
        <v>54.455445544554458</v>
      </c>
      <c r="F5" s="4" t="s">
        <v>39</v>
      </c>
    </row>
    <row r="6" spans="1:8" ht="13.8" x14ac:dyDescent="0.25">
      <c r="A6" s="2" t="s">
        <v>68</v>
      </c>
      <c r="B6" s="19" t="s">
        <v>56</v>
      </c>
      <c r="C6" s="3" t="s">
        <v>54</v>
      </c>
      <c r="D6" s="20">
        <v>53</v>
      </c>
      <c r="E6" s="13">
        <f t="shared" si="0"/>
        <v>52.475247524752476</v>
      </c>
      <c r="F6" s="4" t="s">
        <v>55</v>
      </c>
    </row>
    <row r="7" spans="1:8" ht="13.8" x14ac:dyDescent="0.25">
      <c r="A7" s="3" t="s">
        <v>70</v>
      </c>
      <c r="B7" s="19" t="s">
        <v>58</v>
      </c>
      <c r="C7" s="3" t="s">
        <v>54</v>
      </c>
      <c r="D7" s="20">
        <v>43</v>
      </c>
      <c r="E7" s="13">
        <f t="shared" si="0"/>
        <v>42.574257425742573</v>
      </c>
      <c r="F7" s="4" t="s">
        <v>55</v>
      </c>
    </row>
    <row r="8" spans="1:8" ht="13.8" x14ac:dyDescent="0.25">
      <c r="A8" s="3" t="s">
        <v>70</v>
      </c>
      <c r="B8" s="19" t="s">
        <v>53</v>
      </c>
      <c r="C8" s="3" t="s">
        <v>54</v>
      </c>
      <c r="D8" s="20">
        <v>22</v>
      </c>
      <c r="E8" s="13">
        <f t="shared" si="0"/>
        <v>21.782178217821784</v>
      </c>
      <c r="F8" s="4" t="s">
        <v>55</v>
      </c>
    </row>
    <row r="9" spans="1:8" ht="13.8" x14ac:dyDescent="0.25">
      <c r="A9" s="3" t="s">
        <v>70</v>
      </c>
      <c r="B9" s="19" t="s">
        <v>59</v>
      </c>
      <c r="C9" s="3" t="s">
        <v>54</v>
      </c>
      <c r="D9" s="20">
        <v>19</v>
      </c>
      <c r="E9" s="13">
        <f t="shared" si="0"/>
        <v>18.811881188118811</v>
      </c>
      <c r="F9" s="4" t="s">
        <v>55</v>
      </c>
    </row>
    <row r="10" spans="1:8" ht="13.8" x14ac:dyDescent="0.25">
      <c r="A10" s="3" t="s">
        <v>70</v>
      </c>
      <c r="B10" s="19" t="s">
        <v>57</v>
      </c>
      <c r="C10" s="3" t="s">
        <v>54</v>
      </c>
      <c r="D10" s="20">
        <v>15</v>
      </c>
      <c r="E10" s="13">
        <f t="shared" si="0"/>
        <v>14.851485148514852</v>
      </c>
      <c r="F10" s="4" t="s">
        <v>55</v>
      </c>
    </row>
    <row r="11" spans="1:8" x14ac:dyDescent="0.25">
      <c r="A11" s="3" t="s">
        <v>70</v>
      </c>
      <c r="B11" s="3" t="s">
        <v>32</v>
      </c>
      <c r="C11" s="3" t="s">
        <v>7</v>
      </c>
      <c r="D11" s="5">
        <v>30</v>
      </c>
      <c r="E11" s="13">
        <f t="shared" si="0"/>
        <v>29.702970297029704</v>
      </c>
      <c r="F11" s="4" t="s">
        <v>26</v>
      </c>
    </row>
    <row r="12" spans="1:8" x14ac:dyDescent="0.25">
      <c r="A12" s="3" t="s">
        <v>70</v>
      </c>
      <c r="B12" s="3" t="s">
        <v>30</v>
      </c>
      <c r="C12" s="3" t="s">
        <v>7</v>
      </c>
      <c r="D12" s="5">
        <v>28</v>
      </c>
      <c r="E12" s="13">
        <f t="shared" si="0"/>
        <v>27.722772277227723</v>
      </c>
      <c r="F12" s="4" t="s">
        <v>26</v>
      </c>
    </row>
    <row r="13" spans="1:8" x14ac:dyDescent="0.25">
      <c r="A13" s="3" t="s">
        <v>70</v>
      </c>
      <c r="B13" s="3" t="s">
        <v>35</v>
      </c>
      <c r="C13" s="3" t="s">
        <v>7</v>
      </c>
      <c r="D13" s="6">
        <v>26</v>
      </c>
      <c r="E13" s="13">
        <f t="shared" si="0"/>
        <v>25.742574257425744</v>
      </c>
      <c r="F13" s="4" t="s">
        <v>26</v>
      </c>
    </row>
    <row r="14" spans="1:8" x14ac:dyDescent="0.25">
      <c r="A14" s="3" t="s">
        <v>70</v>
      </c>
      <c r="B14" s="3" t="s">
        <v>31</v>
      </c>
      <c r="C14" s="3" t="s">
        <v>7</v>
      </c>
      <c r="D14" s="5">
        <v>25</v>
      </c>
      <c r="E14" s="13">
        <f t="shared" si="0"/>
        <v>24.752475247524753</v>
      </c>
      <c r="F14" s="4" t="s">
        <v>26</v>
      </c>
    </row>
    <row r="15" spans="1:8" x14ac:dyDescent="0.25">
      <c r="A15" s="3" t="s">
        <v>70</v>
      </c>
      <c r="B15" s="3" t="s">
        <v>33</v>
      </c>
      <c r="C15" s="3" t="s">
        <v>7</v>
      </c>
      <c r="D15" s="5">
        <v>21</v>
      </c>
      <c r="E15" s="13">
        <f t="shared" si="0"/>
        <v>20.792079207920793</v>
      </c>
      <c r="F15" s="4" t="s">
        <v>26</v>
      </c>
    </row>
    <row r="16" spans="1:8" x14ac:dyDescent="0.25">
      <c r="A16" s="3" t="s">
        <v>70</v>
      </c>
      <c r="B16" s="3" t="s">
        <v>34</v>
      </c>
      <c r="C16" s="3" t="s">
        <v>7</v>
      </c>
      <c r="D16" s="6">
        <v>20</v>
      </c>
      <c r="E16" s="13">
        <f t="shared" si="0"/>
        <v>19.801980198019802</v>
      </c>
      <c r="F16" s="4" t="s">
        <v>26</v>
      </c>
    </row>
    <row r="17" spans="1:6" x14ac:dyDescent="0.25">
      <c r="A17" s="3" t="s">
        <v>70</v>
      </c>
      <c r="B17" s="3" t="s">
        <v>9</v>
      </c>
      <c r="C17" s="3" t="s">
        <v>7</v>
      </c>
      <c r="D17" s="6">
        <v>17</v>
      </c>
      <c r="E17" s="13">
        <f t="shared" si="0"/>
        <v>16.831683168316832</v>
      </c>
      <c r="F17" s="4" t="s">
        <v>26</v>
      </c>
    </row>
    <row r="18" spans="1:6" x14ac:dyDescent="0.25">
      <c r="B18" s="3" t="s">
        <v>8</v>
      </c>
      <c r="C18" s="3" t="s">
        <v>7</v>
      </c>
      <c r="D18" s="5">
        <v>12</v>
      </c>
      <c r="E18" s="13">
        <f t="shared" si="0"/>
        <v>11.881188118811881</v>
      </c>
      <c r="F18" s="4" t="s">
        <v>26</v>
      </c>
    </row>
  </sheetData>
  <autoFilter ref="B2:F18">
    <sortState ref="B3:F18">
      <sortCondition ref="C2:C7"/>
    </sortState>
  </autoFilter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26"/>
  <sheetViews>
    <sheetView workbookViewId="0">
      <selection activeCell="N22" sqref="N22"/>
    </sheetView>
  </sheetViews>
  <sheetFormatPr defaultRowHeight="13.2" x14ac:dyDescent="0.25"/>
  <cols>
    <col min="2" max="2" width="41" customWidth="1"/>
    <col min="3" max="3" width="39.5546875" style="6" customWidth="1"/>
    <col min="4" max="4" width="11.5546875" style="6" customWidth="1"/>
    <col min="5" max="5" width="11.6640625" customWidth="1"/>
    <col min="6" max="6" width="16.33203125" customWidth="1"/>
    <col min="7" max="7" width="12.109375" customWidth="1"/>
  </cols>
  <sheetData>
    <row r="1" spans="1:8" x14ac:dyDescent="0.25">
      <c r="B1" s="21" t="s">
        <v>11</v>
      </c>
      <c r="C1" s="21"/>
      <c r="D1" s="21"/>
      <c r="E1" s="1"/>
      <c r="F1" s="1"/>
    </row>
    <row r="2" spans="1:8" x14ac:dyDescent="0.25">
      <c r="B2" s="11" t="s">
        <v>6</v>
      </c>
      <c r="C2" s="1" t="s">
        <v>2</v>
      </c>
      <c r="D2" s="1" t="s">
        <v>0</v>
      </c>
      <c r="E2" s="1" t="s">
        <v>3</v>
      </c>
      <c r="F2" s="2" t="s">
        <v>5</v>
      </c>
      <c r="G2" s="2" t="s">
        <v>1</v>
      </c>
      <c r="H2" s="2">
        <v>101</v>
      </c>
    </row>
    <row r="3" spans="1:8" x14ac:dyDescent="0.25">
      <c r="A3" t="s">
        <v>70</v>
      </c>
      <c r="B3" s="8" t="s">
        <v>42</v>
      </c>
      <c r="C3" s="8" t="s">
        <v>38</v>
      </c>
      <c r="D3" s="12">
        <v>41</v>
      </c>
      <c r="E3" s="7">
        <f>D3*100/101</f>
        <v>40.594059405940591</v>
      </c>
      <c r="F3" s="8" t="s">
        <v>39</v>
      </c>
    </row>
    <row r="4" spans="1:8" x14ac:dyDescent="0.25">
      <c r="A4" t="s">
        <v>70</v>
      </c>
      <c r="B4" s="8" t="s">
        <v>43</v>
      </c>
      <c r="C4" s="8" t="s">
        <v>38</v>
      </c>
      <c r="D4" s="12">
        <v>36</v>
      </c>
      <c r="E4" s="7">
        <f t="shared" ref="E4:E26" si="0">D4*100/101</f>
        <v>35.643564356435647</v>
      </c>
      <c r="F4" s="8" t="s">
        <v>39</v>
      </c>
    </row>
    <row r="5" spans="1:8" x14ac:dyDescent="0.25">
      <c r="A5" t="s">
        <v>70</v>
      </c>
      <c r="B5" s="16" t="s">
        <v>44</v>
      </c>
      <c r="C5" s="17" t="s">
        <v>38</v>
      </c>
      <c r="D5" s="15">
        <v>24</v>
      </c>
      <c r="E5" s="7">
        <f t="shared" si="0"/>
        <v>23.762376237623762</v>
      </c>
      <c r="F5" s="18" t="s">
        <v>39</v>
      </c>
    </row>
    <row r="6" spans="1:8" x14ac:dyDescent="0.25">
      <c r="A6" t="s">
        <v>70</v>
      </c>
      <c r="B6" t="s">
        <v>45</v>
      </c>
      <c r="C6" s="17" t="s">
        <v>38</v>
      </c>
      <c r="D6" s="12">
        <v>13</v>
      </c>
      <c r="E6" s="7">
        <f t="shared" si="0"/>
        <v>12.871287128712872</v>
      </c>
      <c r="F6" s="18" t="s">
        <v>39</v>
      </c>
    </row>
    <row r="7" spans="1:8" x14ac:dyDescent="0.25">
      <c r="A7" t="s">
        <v>70</v>
      </c>
      <c r="B7" s="8" t="s">
        <v>46</v>
      </c>
      <c r="C7" s="8" t="s">
        <v>38</v>
      </c>
      <c r="D7" s="12">
        <v>32</v>
      </c>
      <c r="E7" s="7">
        <f t="shared" si="0"/>
        <v>31.683168316831683</v>
      </c>
      <c r="F7" s="8" t="s">
        <v>39</v>
      </c>
    </row>
    <row r="8" spans="1:8" ht="13.8" x14ac:dyDescent="0.25">
      <c r="A8" t="s">
        <v>70</v>
      </c>
      <c r="B8" s="19" t="s">
        <v>60</v>
      </c>
      <c r="C8" s="3" t="s">
        <v>54</v>
      </c>
      <c r="D8" s="20">
        <v>27</v>
      </c>
      <c r="E8" s="7">
        <f t="shared" si="0"/>
        <v>26.732673267326732</v>
      </c>
      <c r="F8" s="4" t="s">
        <v>55</v>
      </c>
    </row>
    <row r="9" spans="1:8" ht="13.8" x14ac:dyDescent="0.25">
      <c r="A9" t="s">
        <v>70</v>
      </c>
      <c r="B9" s="19" t="s">
        <v>61</v>
      </c>
      <c r="C9" s="3" t="s">
        <v>54</v>
      </c>
      <c r="D9" s="20">
        <v>19</v>
      </c>
      <c r="E9" s="7">
        <f t="shared" si="0"/>
        <v>18.811881188118811</v>
      </c>
      <c r="F9" s="4" t="s">
        <v>55</v>
      </c>
    </row>
    <row r="10" spans="1:8" ht="13.8" x14ac:dyDescent="0.25">
      <c r="A10" t="s">
        <v>70</v>
      </c>
      <c r="B10" s="19" t="s">
        <v>62</v>
      </c>
      <c r="C10" s="3" t="s">
        <v>54</v>
      </c>
      <c r="D10" s="20">
        <v>28</v>
      </c>
      <c r="E10" s="7">
        <f t="shared" si="0"/>
        <v>27.722772277227723</v>
      </c>
      <c r="F10" s="4" t="s">
        <v>55</v>
      </c>
    </row>
    <row r="11" spans="1:8" ht="13.8" x14ac:dyDescent="0.25">
      <c r="A11" t="s">
        <v>70</v>
      </c>
      <c r="B11" s="19" t="s">
        <v>63</v>
      </c>
      <c r="C11" s="3" t="s">
        <v>54</v>
      </c>
      <c r="D11" s="20">
        <v>43</v>
      </c>
      <c r="E11" s="7">
        <f t="shared" si="0"/>
        <v>42.574257425742573</v>
      </c>
      <c r="F11" s="4" t="s">
        <v>55</v>
      </c>
    </row>
    <row r="12" spans="1:8" ht="13.8" x14ac:dyDescent="0.25">
      <c r="A12" t="s">
        <v>70</v>
      </c>
      <c r="B12" s="19" t="s">
        <v>64</v>
      </c>
      <c r="C12" s="3" t="s">
        <v>54</v>
      </c>
      <c r="D12" s="20">
        <v>47</v>
      </c>
      <c r="E12" s="7">
        <f t="shared" si="0"/>
        <v>46.534653465346537</v>
      </c>
      <c r="F12" s="4" t="s">
        <v>55</v>
      </c>
    </row>
    <row r="13" spans="1:8" x14ac:dyDescent="0.25">
      <c r="A13" t="s">
        <v>70</v>
      </c>
      <c r="B13" s="8" t="s">
        <v>12</v>
      </c>
      <c r="C13" s="3" t="s">
        <v>4</v>
      </c>
      <c r="D13" s="5">
        <v>25</v>
      </c>
      <c r="E13" s="7">
        <f t="shared" si="0"/>
        <v>24.752475247524753</v>
      </c>
      <c r="F13" s="4" t="s">
        <v>26</v>
      </c>
    </row>
    <row r="14" spans="1:8" x14ac:dyDescent="0.25">
      <c r="A14" t="s">
        <v>70</v>
      </c>
      <c r="B14" s="8" t="s">
        <v>13</v>
      </c>
      <c r="C14" s="3" t="s">
        <v>4</v>
      </c>
      <c r="D14" s="5">
        <v>40</v>
      </c>
      <c r="E14" s="7">
        <f t="shared" si="0"/>
        <v>39.603960396039604</v>
      </c>
      <c r="F14" s="4" t="s">
        <v>26</v>
      </c>
    </row>
    <row r="15" spans="1:8" x14ac:dyDescent="0.25">
      <c r="A15" s="3" t="s">
        <v>71</v>
      </c>
      <c r="B15" s="8" t="s">
        <v>14</v>
      </c>
      <c r="C15" s="3" t="s">
        <v>4</v>
      </c>
      <c r="D15" s="5">
        <v>52</v>
      </c>
      <c r="E15" s="7">
        <f t="shared" si="0"/>
        <v>51.485148514851488</v>
      </c>
      <c r="F15" s="4" t="s">
        <v>26</v>
      </c>
    </row>
    <row r="16" spans="1:8" x14ac:dyDescent="0.25">
      <c r="A16" t="s">
        <v>70</v>
      </c>
      <c r="B16" s="8" t="s">
        <v>15</v>
      </c>
      <c r="C16" s="3" t="s">
        <v>4</v>
      </c>
      <c r="D16" s="5">
        <v>42</v>
      </c>
      <c r="E16" s="7">
        <f t="shared" si="0"/>
        <v>41.584158415841586</v>
      </c>
      <c r="F16" s="4" t="s">
        <v>26</v>
      </c>
    </row>
    <row r="17" spans="1:6" x14ac:dyDescent="0.25">
      <c r="A17" t="s">
        <v>70</v>
      </c>
      <c r="B17" s="8" t="s">
        <v>16</v>
      </c>
      <c r="C17" s="3" t="s">
        <v>4</v>
      </c>
      <c r="D17" s="5">
        <v>13</v>
      </c>
      <c r="E17" s="7">
        <f t="shared" si="0"/>
        <v>12.871287128712872</v>
      </c>
      <c r="F17" s="4" t="s">
        <v>26</v>
      </c>
    </row>
    <row r="18" spans="1:6" x14ac:dyDescent="0.25">
      <c r="A18" t="s">
        <v>70</v>
      </c>
      <c r="B18" s="8" t="s">
        <v>17</v>
      </c>
      <c r="C18" s="3" t="s">
        <v>4</v>
      </c>
      <c r="D18" s="5">
        <v>38</v>
      </c>
      <c r="E18" s="7">
        <f t="shared" si="0"/>
        <v>37.623762376237622</v>
      </c>
      <c r="F18" s="4" t="s">
        <v>26</v>
      </c>
    </row>
    <row r="19" spans="1:6" x14ac:dyDescent="0.25">
      <c r="A19" t="s">
        <v>70</v>
      </c>
      <c r="B19" s="8" t="s">
        <v>18</v>
      </c>
      <c r="C19" s="3" t="s">
        <v>4</v>
      </c>
      <c r="D19" s="5">
        <v>22</v>
      </c>
      <c r="E19" s="7">
        <f t="shared" si="0"/>
        <v>21.782178217821784</v>
      </c>
      <c r="F19" s="4" t="s">
        <v>26</v>
      </c>
    </row>
    <row r="20" spans="1:6" x14ac:dyDescent="0.25">
      <c r="A20" t="s">
        <v>70</v>
      </c>
      <c r="B20" s="8" t="s">
        <v>19</v>
      </c>
      <c r="C20" s="3" t="s">
        <v>4</v>
      </c>
      <c r="D20" s="5">
        <v>27</v>
      </c>
      <c r="E20" s="7">
        <f t="shared" si="0"/>
        <v>26.732673267326732</v>
      </c>
      <c r="F20" s="4" t="s">
        <v>26</v>
      </c>
    </row>
    <row r="21" spans="1:6" x14ac:dyDescent="0.25">
      <c r="A21" t="s">
        <v>70</v>
      </c>
      <c r="B21" s="8" t="s">
        <v>20</v>
      </c>
      <c r="C21" s="3" t="s">
        <v>4</v>
      </c>
      <c r="D21" s="5">
        <v>32</v>
      </c>
      <c r="E21" s="7">
        <f t="shared" si="0"/>
        <v>31.683168316831683</v>
      </c>
      <c r="F21" s="4" t="s">
        <v>26</v>
      </c>
    </row>
    <row r="22" spans="1:6" x14ac:dyDescent="0.25">
      <c r="A22" t="s">
        <v>70</v>
      </c>
      <c r="B22" s="8" t="s">
        <v>21</v>
      </c>
      <c r="C22" s="3" t="s">
        <v>4</v>
      </c>
      <c r="D22" s="5">
        <v>35</v>
      </c>
      <c r="E22" s="7">
        <f t="shared" si="0"/>
        <v>34.653465346534652</v>
      </c>
      <c r="F22" s="4" t="s">
        <v>27</v>
      </c>
    </row>
    <row r="23" spans="1:6" x14ac:dyDescent="0.25">
      <c r="A23" t="s">
        <v>70</v>
      </c>
      <c r="B23" s="3" t="s">
        <v>22</v>
      </c>
      <c r="C23" s="3" t="s">
        <v>4</v>
      </c>
      <c r="D23" s="6">
        <v>29</v>
      </c>
      <c r="E23" s="7">
        <f t="shared" si="0"/>
        <v>28.712871287128714</v>
      </c>
      <c r="F23" s="4" t="s">
        <v>26</v>
      </c>
    </row>
    <row r="24" spans="1:6" x14ac:dyDescent="0.25">
      <c r="A24" t="s">
        <v>70</v>
      </c>
      <c r="B24" s="8" t="s">
        <v>23</v>
      </c>
      <c r="C24" s="3" t="s">
        <v>4</v>
      </c>
      <c r="D24" s="6">
        <v>20</v>
      </c>
      <c r="E24" s="7">
        <f t="shared" si="0"/>
        <v>19.801980198019802</v>
      </c>
      <c r="F24" s="4" t="s">
        <v>26</v>
      </c>
    </row>
    <row r="25" spans="1:6" x14ac:dyDescent="0.25">
      <c r="A25" t="s">
        <v>70</v>
      </c>
      <c r="B25" s="8" t="s">
        <v>24</v>
      </c>
      <c r="C25" s="3" t="s">
        <v>4</v>
      </c>
      <c r="D25" s="6">
        <v>38</v>
      </c>
      <c r="E25" s="7">
        <f t="shared" si="0"/>
        <v>37.623762376237622</v>
      </c>
      <c r="F25" s="4" t="s">
        <v>26</v>
      </c>
    </row>
    <row r="26" spans="1:6" x14ac:dyDescent="0.25">
      <c r="A26" t="s">
        <v>70</v>
      </c>
      <c r="B26" s="8" t="s">
        <v>25</v>
      </c>
      <c r="C26" s="3" t="s">
        <v>4</v>
      </c>
      <c r="D26" s="6">
        <v>38</v>
      </c>
      <c r="E26" s="7">
        <f t="shared" si="0"/>
        <v>37.623762376237622</v>
      </c>
      <c r="F26" s="4" t="s">
        <v>26</v>
      </c>
    </row>
  </sheetData>
  <autoFilter ref="B2:F13">
    <sortState ref="B3:F26">
      <sortCondition ref="C2:C13"/>
    </sortState>
  </autoFilter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C14" sqref="C14"/>
    </sheetView>
  </sheetViews>
  <sheetFormatPr defaultRowHeight="13.2" x14ac:dyDescent="0.25"/>
  <cols>
    <col min="2" max="2" width="41" customWidth="1"/>
    <col min="3" max="3" width="39.5546875" customWidth="1"/>
    <col min="4" max="4" width="11.5546875" customWidth="1"/>
    <col min="5" max="5" width="11.6640625" customWidth="1"/>
    <col min="6" max="6" width="16.33203125" customWidth="1"/>
    <col min="7" max="7" width="12.109375" customWidth="1"/>
  </cols>
  <sheetData>
    <row r="1" spans="1:8" x14ac:dyDescent="0.25">
      <c r="B1" s="21" t="s">
        <v>50</v>
      </c>
      <c r="C1" s="21"/>
      <c r="D1" s="21"/>
      <c r="E1" s="9"/>
      <c r="F1" s="9"/>
    </row>
    <row r="2" spans="1:8" x14ac:dyDescent="0.25">
      <c r="B2" s="11" t="s">
        <v>6</v>
      </c>
      <c r="C2" s="9" t="s">
        <v>2</v>
      </c>
      <c r="D2" s="9" t="s">
        <v>0</v>
      </c>
      <c r="E2" s="9" t="s">
        <v>3</v>
      </c>
      <c r="F2" s="2" t="s">
        <v>5</v>
      </c>
      <c r="G2" s="2" t="s">
        <v>1</v>
      </c>
      <c r="H2" s="2">
        <v>85</v>
      </c>
    </row>
    <row r="3" spans="1:8" x14ac:dyDescent="0.25">
      <c r="A3" s="2" t="s">
        <v>68</v>
      </c>
      <c r="B3" s="3" t="s">
        <v>49</v>
      </c>
      <c r="C3" s="3" t="s">
        <v>47</v>
      </c>
      <c r="D3" s="5">
        <v>46</v>
      </c>
      <c r="E3" s="7">
        <f>D3*100/85</f>
        <v>54.117647058823529</v>
      </c>
      <c r="F3" s="4" t="s">
        <v>48</v>
      </c>
    </row>
    <row r="4" spans="1:8" ht="13.8" x14ac:dyDescent="0.25">
      <c r="A4" s="2" t="s">
        <v>69</v>
      </c>
      <c r="B4" s="19" t="s">
        <v>65</v>
      </c>
      <c r="C4" s="3" t="s">
        <v>54</v>
      </c>
      <c r="D4" s="20">
        <v>61</v>
      </c>
      <c r="E4" s="7">
        <f t="shared" ref="E4:E6" si="0">D4*100/85</f>
        <v>71.764705882352942</v>
      </c>
      <c r="F4" s="4" t="s">
        <v>55</v>
      </c>
    </row>
    <row r="5" spans="1:8" ht="13.8" x14ac:dyDescent="0.25">
      <c r="A5" s="2" t="s">
        <v>68</v>
      </c>
      <c r="B5" s="19" t="s">
        <v>66</v>
      </c>
      <c r="C5" s="3" t="s">
        <v>54</v>
      </c>
      <c r="D5" s="20">
        <v>76</v>
      </c>
      <c r="E5" s="7">
        <f t="shared" si="0"/>
        <v>89.411764705882348</v>
      </c>
      <c r="F5" s="4" t="s">
        <v>55</v>
      </c>
    </row>
    <row r="6" spans="1:8" ht="13.8" x14ac:dyDescent="0.25">
      <c r="A6" s="2" t="s">
        <v>69</v>
      </c>
      <c r="B6" s="19" t="s">
        <v>67</v>
      </c>
      <c r="C6" s="3" t="s">
        <v>54</v>
      </c>
      <c r="D6" s="20">
        <v>75</v>
      </c>
      <c r="E6" s="7">
        <f t="shared" si="0"/>
        <v>88.235294117647058</v>
      </c>
      <c r="F6" s="4" t="s">
        <v>55</v>
      </c>
    </row>
    <row r="7" spans="1:8" x14ac:dyDescent="0.25">
      <c r="B7" s="8"/>
      <c r="C7" s="3"/>
      <c r="D7" s="5"/>
      <c r="E7" s="7"/>
      <c r="F7" s="4"/>
    </row>
    <row r="8" spans="1:8" x14ac:dyDescent="0.25">
      <c r="B8" s="8"/>
      <c r="C8" s="3"/>
      <c r="D8" s="5"/>
      <c r="E8" s="7"/>
      <c r="F8" s="4"/>
    </row>
    <row r="9" spans="1:8" x14ac:dyDescent="0.25">
      <c r="B9" s="8"/>
      <c r="C9" s="3"/>
      <c r="D9" s="5"/>
      <c r="E9" s="7"/>
      <c r="F9" s="4"/>
    </row>
    <row r="10" spans="1:8" x14ac:dyDescent="0.25">
      <c r="B10" s="8"/>
      <c r="C10" s="3"/>
      <c r="D10" s="5"/>
      <c r="E10" s="7"/>
      <c r="F10" s="4"/>
    </row>
    <row r="11" spans="1:8" x14ac:dyDescent="0.25">
      <c r="B11" s="8"/>
      <c r="C11" s="3"/>
      <c r="D11" s="5"/>
      <c r="E11" s="7"/>
      <c r="F11" s="4"/>
    </row>
    <row r="12" spans="1:8" x14ac:dyDescent="0.25">
      <c r="B12" s="8"/>
      <c r="C12" s="3"/>
      <c r="D12" s="5"/>
      <c r="E12" s="7"/>
      <c r="F12" s="4"/>
    </row>
    <row r="13" spans="1:8" x14ac:dyDescent="0.25">
      <c r="B13" s="3"/>
      <c r="C13" s="3"/>
      <c r="D13" s="6"/>
      <c r="E13" s="7"/>
      <c r="F13" s="4"/>
    </row>
    <row r="14" spans="1:8" x14ac:dyDescent="0.25">
      <c r="B14" s="8"/>
      <c r="C14" s="3"/>
      <c r="D14" s="6"/>
      <c r="E14" s="7"/>
      <c r="F14" s="4"/>
    </row>
    <row r="15" spans="1:8" x14ac:dyDescent="0.25">
      <c r="B15" s="8"/>
      <c r="C15" s="3"/>
      <c r="D15" s="6"/>
      <c r="E15" s="7"/>
      <c r="F15" s="4"/>
    </row>
    <row r="16" spans="1:8" x14ac:dyDescent="0.25">
      <c r="B16" s="8"/>
      <c r="C16" s="3"/>
      <c r="D16" s="6"/>
      <c r="E16" s="7"/>
      <c r="F16" s="4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H7"/>
  <sheetViews>
    <sheetView tabSelected="1" workbookViewId="0">
      <selection activeCell="E9" sqref="E9"/>
    </sheetView>
  </sheetViews>
  <sheetFormatPr defaultRowHeight="13.2" x14ac:dyDescent="0.25"/>
  <cols>
    <col min="2" max="2" width="34.6640625" customWidth="1"/>
    <col min="3" max="3" width="43" customWidth="1"/>
    <col min="4" max="4" width="9.88671875" style="6" customWidth="1"/>
    <col min="5" max="5" width="11.33203125" style="6" customWidth="1"/>
    <col min="6" max="6" width="35.33203125" customWidth="1"/>
    <col min="7" max="7" width="19" customWidth="1"/>
  </cols>
  <sheetData>
    <row r="1" spans="1:8" x14ac:dyDescent="0.25">
      <c r="B1" s="21" t="s">
        <v>29</v>
      </c>
      <c r="C1" s="21"/>
      <c r="D1" s="21"/>
      <c r="E1" s="1"/>
      <c r="F1" s="1"/>
    </row>
    <row r="2" spans="1:8" x14ac:dyDescent="0.25">
      <c r="B2" s="10" t="s">
        <v>6</v>
      </c>
      <c r="C2" s="1" t="s">
        <v>2</v>
      </c>
      <c r="D2" s="1" t="s">
        <v>0</v>
      </c>
      <c r="E2" s="1" t="s">
        <v>3</v>
      </c>
      <c r="F2" s="1" t="s">
        <v>5</v>
      </c>
      <c r="G2" s="2" t="s">
        <v>1</v>
      </c>
      <c r="H2" s="2">
        <v>100</v>
      </c>
    </row>
    <row r="3" spans="1:8" x14ac:dyDescent="0.25">
      <c r="A3" s="3" t="s">
        <v>70</v>
      </c>
      <c r="B3" s="3" t="s">
        <v>51</v>
      </c>
      <c r="C3" s="3" t="s">
        <v>47</v>
      </c>
      <c r="D3" s="5">
        <v>43</v>
      </c>
      <c r="E3" s="7">
        <f>D3*100/100</f>
        <v>43</v>
      </c>
      <c r="F3" s="4" t="s">
        <v>52</v>
      </c>
    </row>
    <row r="4" spans="1:8" x14ac:dyDescent="0.25">
      <c r="A4" s="3" t="s">
        <v>70</v>
      </c>
      <c r="B4" s="3" t="s">
        <v>28</v>
      </c>
      <c r="C4" s="3" t="s">
        <v>4</v>
      </c>
      <c r="D4" s="5">
        <v>32</v>
      </c>
      <c r="E4" s="7">
        <f>D4*100/100</f>
        <v>32</v>
      </c>
      <c r="F4" s="4" t="s">
        <v>10</v>
      </c>
    </row>
    <row r="5" spans="1:8" x14ac:dyDescent="0.25">
      <c r="B5" s="3"/>
      <c r="C5" s="3"/>
      <c r="D5" s="5"/>
      <c r="E5" s="7"/>
      <c r="F5" s="4"/>
    </row>
    <row r="6" spans="1:8" x14ac:dyDescent="0.25">
      <c r="B6" s="3"/>
      <c r="C6" s="3"/>
      <c r="D6" s="5"/>
      <c r="E6" s="7"/>
      <c r="F6" s="4"/>
    </row>
    <row r="7" spans="1:8" x14ac:dyDescent="0.25">
      <c r="B7" s="3"/>
      <c r="C7" s="3"/>
      <c r="D7" s="5"/>
      <c r="E7" s="7"/>
      <c r="F7" s="4"/>
    </row>
  </sheetData>
  <autoFilter ref="B2:F7">
    <sortState ref="B3:F7">
      <sortCondition descending="1" ref="D2:D7"/>
    </sortState>
  </autoFilter>
  <mergeCells count="1">
    <mergeCell ref="B1:D1"/>
  </mergeCells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dcterms:created xsi:type="dcterms:W3CDTF">1996-10-08T23:32:33Z</dcterms:created>
  <dcterms:modified xsi:type="dcterms:W3CDTF">2025-11-05T08:13:35Z</dcterms:modified>
</cp:coreProperties>
</file>