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tabRatio="627" activeTab="6"/>
  </bookViews>
  <sheets>
    <sheet name="5 класс" sheetId="5" r:id="rId1"/>
    <sheet name="6 класс" sheetId="6" r:id="rId2"/>
    <sheet name="7 класс" sheetId="8" r:id="rId3"/>
    <sheet name="8 класс" sheetId="1" r:id="rId4"/>
    <sheet name="9 класс" sheetId="2" r:id="rId5"/>
    <sheet name="10 класс" sheetId="3" r:id="rId6"/>
    <sheet name="11 класс" sheetId="4" r:id="rId7"/>
  </sheets>
  <definedNames>
    <definedName name="_xlnm._FilterDatabase" localSheetId="5" hidden="1">'10 класс'!$A$2:$G$2</definedName>
    <definedName name="_xlnm._FilterDatabase" localSheetId="6" hidden="1">'11 класс'!$A$2:$G$2</definedName>
    <definedName name="_xlnm._FilterDatabase" localSheetId="0" hidden="1">'5 класс'!$A$2:$G$52</definedName>
    <definedName name="_xlnm._FilterDatabase" localSheetId="1" hidden="1">'6 класс'!$A$2:$G$59</definedName>
    <definedName name="_xlnm._FilterDatabase" localSheetId="2" hidden="1">'7 класс'!$A$2:$G$47</definedName>
    <definedName name="_xlnm._FilterDatabase" localSheetId="3" hidden="1">'8 класс'!$A$2:$G$2</definedName>
    <definedName name="_xlnm._FilterDatabase" localSheetId="4" hidden="1">'9 класс'!$A$2:$G$2</definedName>
  </definedNames>
  <calcPr calcId="124519"/>
</workbook>
</file>

<file path=xl/calcChain.xml><?xml version="1.0" encoding="utf-8"?>
<calcChain xmlns="http://schemas.openxmlformats.org/spreadsheetml/2006/main">
  <c r="F11" i="4"/>
  <c r="F15" i="3"/>
  <c r="F16"/>
  <c r="F12"/>
  <c r="F10" i="2"/>
  <c r="F35"/>
  <c r="F7" i="1"/>
  <c r="F9"/>
  <c r="F23"/>
  <c r="F40" i="8"/>
  <c r="F11" i="6"/>
  <c r="F32"/>
  <c r="F57"/>
  <c r="F46"/>
  <c r="F51"/>
  <c r="F39" i="5"/>
  <c r="F37"/>
  <c r="F45"/>
  <c r="F30"/>
  <c r="F29"/>
  <c r="F5"/>
  <c r="F3"/>
  <c r="F38" i="2"/>
  <c r="F15"/>
  <c r="F17"/>
  <c r="F33"/>
  <c r="F37"/>
  <c r="F34"/>
  <c r="F31"/>
  <c r="F22"/>
  <c r="F27"/>
  <c r="F19"/>
  <c r="F7"/>
  <c r="F16"/>
  <c r="F28"/>
  <c r="F32"/>
  <c r="F29"/>
  <c r="F30" i="1"/>
  <c r="F34"/>
  <c r="F27"/>
  <c r="F20"/>
  <c r="F27" i="8"/>
  <c r="F29"/>
  <c r="F18"/>
  <c r="F28"/>
  <c r="F16" i="5"/>
  <c r="F27"/>
  <c r="F7"/>
  <c r="F28"/>
  <c r="F5" i="3"/>
  <c r="F20" i="8"/>
  <c r="F25"/>
  <c r="F38"/>
  <c r="F39"/>
  <c r="F6" i="6"/>
  <c r="F17"/>
  <c r="F18"/>
  <c r="F19"/>
  <c r="F29"/>
  <c r="F36"/>
  <c r="F12" i="5"/>
  <c r="F23"/>
  <c r="F38"/>
  <c r="F4" i="4"/>
  <c r="F10"/>
  <c r="F5"/>
  <c r="F8"/>
  <c r="F8" i="1"/>
  <c r="F26"/>
  <c r="F22"/>
  <c r="F32"/>
  <c r="F42" i="8"/>
  <c r="F35"/>
  <c r="F37"/>
  <c r="F46"/>
  <c r="F35" i="6"/>
  <c r="F55"/>
  <c r="F56"/>
  <c r="F24"/>
  <c r="F58"/>
  <c r="F31"/>
  <c r="F53"/>
  <c r="F40"/>
  <c r="F16"/>
  <c r="F47" i="5"/>
  <c r="F42"/>
  <c r="F26"/>
  <c r="F25"/>
  <c r="F36"/>
  <c r="F21"/>
  <c r="F35"/>
  <c r="F34"/>
  <c r="F7" i="3"/>
  <c r="F9"/>
  <c r="F17"/>
  <c r="F18" i="1"/>
  <c r="F33"/>
  <c r="F10" i="8"/>
  <c r="F13"/>
  <c r="F15"/>
  <c r="F16"/>
  <c r="F21" i="6"/>
  <c r="F26"/>
  <c r="F30"/>
  <c r="F24" i="5"/>
  <c r="F40"/>
  <c r="F41"/>
  <c r="F43"/>
  <c r="F50"/>
  <c r="F51"/>
  <c r="F48"/>
  <c r="F52"/>
  <c r="F22"/>
  <c r="F49"/>
  <c r="F6" i="3"/>
  <c r="F4" i="2"/>
  <c r="F12"/>
  <c r="F5"/>
  <c r="F8"/>
  <c r="F39"/>
  <c r="F36"/>
  <c r="F25" i="1"/>
  <c r="F5"/>
  <c r="F4"/>
  <c r="F17" i="8"/>
  <c r="F24"/>
  <c r="F31"/>
  <c r="F33"/>
  <c r="F34"/>
  <c r="F41"/>
  <c r="F44"/>
  <c r="F8" i="6"/>
  <c r="F42"/>
  <c r="F44"/>
  <c r="F47"/>
  <c r="F48"/>
  <c r="F50"/>
  <c r="F52"/>
  <c r="F19" i="1"/>
  <c r="F12"/>
  <c r="F13"/>
  <c r="F21" i="8"/>
  <c r="F30"/>
  <c r="F23" i="6"/>
  <c r="F14" i="5"/>
  <c r="F19"/>
  <c r="F11"/>
  <c r="F6"/>
  <c r="F9"/>
  <c r="F26" i="2"/>
  <c r="F18"/>
  <c r="F24" i="1"/>
  <c r="F43" i="8"/>
  <c r="F59" i="6"/>
  <c r="F41"/>
  <c r="F43"/>
  <c r="F5"/>
  <c r="F54"/>
  <c r="F39"/>
  <c r="F15" i="5"/>
  <c r="F33"/>
  <c r="F3" i="1"/>
  <c r="F9" i="8"/>
  <c r="F7"/>
  <c r="F12"/>
  <c r="F49" i="6"/>
  <c r="F45"/>
  <c r="F10" i="3"/>
  <c r="F11"/>
  <c r="F3" i="2"/>
  <c r="F6"/>
  <c r="F14"/>
  <c r="F21"/>
  <c r="F11" i="1"/>
  <c r="F28"/>
  <c r="F29"/>
  <c r="F45" i="8"/>
  <c r="F47"/>
  <c r="F14" i="3"/>
  <c r="F4"/>
  <c r="F8"/>
  <c r="F13"/>
  <c r="F3"/>
  <c r="F6" i="4"/>
  <c r="F3"/>
  <c r="F9"/>
  <c r="F7"/>
  <c r="F11" i="2"/>
  <c r="F13"/>
  <c r="F20"/>
  <c r="F23"/>
  <c r="F24"/>
  <c r="F25"/>
  <c r="F30"/>
  <c r="F9"/>
  <c r="F31" i="1"/>
  <c r="F16"/>
  <c r="F21"/>
  <c r="F14"/>
  <c r="F10"/>
  <c r="F17"/>
  <c r="F6"/>
  <c r="F15"/>
  <c r="F6" i="8"/>
  <c r="F8"/>
  <c r="F26"/>
  <c r="F23"/>
  <c r="F19"/>
  <c r="F4"/>
  <c r="F36"/>
  <c r="F11"/>
  <c r="F5"/>
  <c r="F32"/>
  <c r="F22"/>
  <c r="F3"/>
  <c r="F14"/>
  <c r="F10" i="6"/>
  <c r="F4"/>
  <c r="F3"/>
  <c r="F20"/>
  <c r="F27"/>
  <c r="F13"/>
  <c r="F25"/>
  <c r="F37"/>
  <c r="F34"/>
  <c r="F38"/>
  <c r="F14"/>
  <c r="F15"/>
  <c r="F22"/>
  <c r="F9"/>
  <c r="F7"/>
  <c r="F33"/>
  <c r="F28"/>
  <c r="F12"/>
  <c r="F17" i="5"/>
  <c r="F10"/>
  <c r="F32"/>
  <c r="F20"/>
  <c r="F13"/>
  <c r="F4"/>
  <c r="F44"/>
  <c r="F8"/>
  <c r="F46"/>
  <c r="F18"/>
  <c r="F31"/>
</calcChain>
</file>

<file path=xl/sharedStrings.xml><?xml version="1.0" encoding="utf-8"?>
<sst xmlns="http://schemas.openxmlformats.org/spreadsheetml/2006/main" count="1301" uniqueCount="513">
  <si>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</si>
  <si>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</si>
  <si>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</si>
  <si>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</si>
  <si>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</si>
  <si>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</si>
  <si>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участника</t>
  </si>
  <si>
    <t>Имя и Отчество участника</t>
  </si>
  <si>
    <t xml:space="preserve"> </t>
  </si>
  <si>
    <t xml:space="preserve"> Кустовлянкина М.Л.</t>
  </si>
  <si>
    <t xml:space="preserve">Морозова </t>
  </si>
  <si>
    <t xml:space="preserve"> Тягур Т.Я.</t>
  </si>
  <si>
    <t>Тягур Т.Я.</t>
  </si>
  <si>
    <t xml:space="preserve">Власова </t>
  </si>
  <si>
    <t xml:space="preserve">Мошкина </t>
  </si>
  <si>
    <t>Виктория Анатольевна</t>
  </si>
  <si>
    <t>Бондаренко</t>
  </si>
  <si>
    <t>Максим Сергеевич</t>
  </si>
  <si>
    <t>Грачев</t>
  </si>
  <si>
    <t xml:space="preserve"> Пятунина Е.Н.</t>
  </si>
  <si>
    <t>Ульяна Андреевна</t>
  </si>
  <si>
    <t>Юрьев</t>
  </si>
  <si>
    <t>Леонид Александрович</t>
  </si>
  <si>
    <t>6 класс История (школьный этап)</t>
  </si>
  <si>
    <t xml:space="preserve">Гольцева </t>
  </si>
  <si>
    <t>Ульяна Ильинична</t>
  </si>
  <si>
    <t>Кустовлянкина М.Л.</t>
  </si>
  <si>
    <t xml:space="preserve">Ангелова </t>
  </si>
  <si>
    <t>Мария Александровна</t>
  </si>
  <si>
    <t>Шумихина</t>
  </si>
  <si>
    <t>Дарина Александровна</t>
  </si>
  <si>
    <t>Комозорова</t>
  </si>
  <si>
    <t>Мария Григорьевна</t>
  </si>
  <si>
    <t>Плахова</t>
  </si>
  <si>
    <t>Варвара Сергеевна</t>
  </si>
  <si>
    <t xml:space="preserve">Тальковский </t>
  </si>
  <si>
    <t>Дмитрий Павлович</t>
  </si>
  <si>
    <t>Григорова</t>
  </si>
  <si>
    <t>Полина Юрьевна</t>
  </si>
  <si>
    <t>Идрисов</t>
  </si>
  <si>
    <t>Идрис Искирханович</t>
  </si>
  <si>
    <t xml:space="preserve">Митинская </t>
  </si>
  <si>
    <t>Анастасия Ивановна</t>
  </si>
  <si>
    <t>Сметанин</t>
  </si>
  <si>
    <t>Илья Игоревич</t>
  </si>
  <si>
    <t>Полозов</t>
  </si>
  <si>
    <t>Виктор Сергеевич</t>
  </si>
  <si>
    <t>Александра Сергеевна</t>
  </si>
  <si>
    <t>Карина Александровна</t>
  </si>
  <si>
    <t xml:space="preserve">Поздеева </t>
  </si>
  <si>
    <t xml:space="preserve"> Татьяна Павловна</t>
  </si>
  <si>
    <t>Таисия Алексеевна</t>
  </si>
  <si>
    <t>Лебедев</t>
  </si>
  <si>
    <t>Игорь Андреевич</t>
  </si>
  <si>
    <t>Ярышева</t>
  </si>
  <si>
    <t>Александра Ивановна</t>
  </si>
  <si>
    <t xml:space="preserve">Родионова </t>
  </si>
  <si>
    <t>Светлана Юрьевна</t>
  </si>
  <si>
    <t>Пятунина Е.Н.</t>
  </si>
  <si>
    <t>Полина Владимировна</t>
  </si>
  <si>
    <t>Екатерина Анатольевна</t>
  </si>
  <si>
    <t>Вероника Андреевна</t>
  </si>
  <si>
    <t>Эрика Самвеловна</t>
  </si>
  <si>
    <t>Максим Артемович</t>
  </si>
  <si>
    <t>Елизавета Александровна</t>
  </si>
  <si>
    <t>Анна Ивановна</t>
  </si>
  <si>
    <t>Дарья Андреевна</t>
  </si>
  <si>
    <t>Сергей Николаевич</t>
  </si>
  <si>
    <t>Мария Максимовна</t>
  </si>
  <si>
    <t>Олеся Александровна</t>
  </si>
  <si>
    <t>Максим Максимович</t>
  </si>
  <si>
    <t>Егор Васильевич</t>
  </si>
  <si>
    <t>Епифанова О.А.</t>
  </si>
  <si>
    <t>8 класс История (школьный этап)</t>
  </si>
  <si>
    <t>5 класс История (школьный этап)</t>
  </si>
  <si>
    <t>7 класс История (школьный этап)</t>
  </si>
  <si>
    <t xml:space="preserve">Клепиков </t>
  </si>
  <si>
    <t>Андрей Сергеевич</t>
  </si>
  <si>
    <t>Скороходова</t>
  </si>
  <si>
    <t>Анастасия Григорьевна</t>
  </si>
  <si>
    <t xml:space="preserve">Попов </t>
  </si>
  <si>
    <t>Кирилл Николаевич</t>
  </si>
  <si>
    <t>Семёнов</t>
  </si>
  <si>
    <t>Андрей Анатольевич</t>
  </si>
  <si>
    <t>Уксусов</t>
  </si>
  <si>
    <t>Алексей Анатольевич</t>
  </si>
  <si>
    <t>Демченков</t>
  </si>
  <si>
    <t>Александр Александрович</t>
  </si>
  <si>
    <t xml:space="preserve">Красов </t>
  </si>
  <si>
    <t>Григорий Сергеевич</t>
  </si>
  <si>
    <t>9 класс История (школьный этап)</t>
  </si>
  <si>
    <t>Виктория Сергеевна</t>
  </si>
  <si>
    <t>Тедети</t>
  </si>
  <si>
    <t>Георгий Вячеславович</t>
  </si>
  <si>
    <t xml:space="preserve">Исаева </t>
  </si>
  <si>
    <t>Екатерина Владимировна</t>
  </si>
  <si>
    <t>Казаков</t>
  </si>
  <si>
    <t>10 класс История (школьный этап)</t>
  </si>
  <si>
    <t>11 класс История (школьный этап)</t>
  </si>
  <si>
    <t>диплом</t>
  </si>
  <si>
    <t>Васильева</t>
  </si>
  <si>
    <t xml:space="preserve">Васильева </t>
  </si>
  <si>
    <t xml:space="preserve">Доброштан </t>
  </si>
  <si>
    <t>Долгоносова</t>
  </si>
  <si>
    <t xml:space="preserve">Вершинин </t>
  </si>
  <si>
    <t>Ерина</t>
  </si>
  <si>
    <t>Клепиков</t>
  </si>
  <si>
    <t>Митинская</t>
  </si>
  <si>
    <t>Королева</t>
  </si>
  <si>
    <t>Сидоров</t>
  </si>
  <si>
    <t>Алёна Алексеевна</t>
  </si>
  <si>
    <t>Карина Сергеевна</t>
  </si>
  <si>
    <t>Дарья Васильевна</t>
  </si>
  <si>
    <t>Кирилл Леонидович</t>
  </si>
  <si>
    <t>Татьяна Сергеевна</t>
  </si>
  <si>
    <t>Анна Сергеевна</t>
  </si>
  <si>
    <t>Алексей Максимович</t>
  </si>
  <si>
    <t>победитель</t>
  </si>
  <si>
    <t>призер</t>
  </si>
  <si>
    <t>Арина Олеговна</t>
  </si>
  <si>
    <t>участник</t>
  </si>
  <si>
    <t xml:space="preserve">Латкина </t>
  </si>
  <si>
    <t>Головина</t>
  </si>
  <si>
    <t>Кустовлянкина М. Л.</t>
  </si>
  <si>
    <t>Гуляева</t>
  </si>
  <si>
    <t>Мальцева</t>
  </si>
  <si>
    <t>Есаян</t>
  </si>
  <si>
    <t>Ярков</t>
  </si>
  <si>
    <t>Виноградова</t>
  </si>
  <si>
    <t>Попова</t>
  </si>
  <si>
    <t>Уваров</t>
  </si>
  <si>
    <t>Малахиева</t>
  </si>
  <si>
    <t>Веселкова</t>
  </si>
  <si>
    <t xml:space="preserve">Яровенко </t>
  </si>
  <si>
    <t>Нефёдов</t>
  </si>
  <si>
    <t>Ловырев</t>
  </si>
  <si>
    <t xml:space="preserve">Дыбин </t>
  </si>
  <si>
    <t>Ангелова</t>
  </si>
  <si>
    <t>Зайцева</t>
  </si>
  <si>
    <t>Масленников</t>
  </si>
  <si>
    <t>Питчук</t>
  </si>
  <si>
    <t xml:space="preserve">Головин </t>
  </si>
  <si>
    <t>Егор Сергеевич</t>
  </si>
  <si>
    <t>Илья Николаевич</t>
  </si>
  <si>
    <t>Кирилл Александрович</t>
  </si>
  <si>
    <t>Ксения Андреевна</t>
  </si>
  <si>
    <t>Антон Александрович</t>
  </si>
  <si>
    <t>Михаил Сергеевич</t>
  </si>
  <si>
    <t>Екатерина Александровна</t>
  </si>
  <si>
    <t xml:space="preserve">Морозов </t>
  </si>
  <si>
    <t>Вохтомин</t>
  </si>
  <si>
    <t>Иса Эскирханович</t>
  </si>
  <si>
    <t>Илья Сергеевич</t>
  </si>
  <si>
    <t>Игорь Николаевич</t>
  </si>
  <si>
    <t>Белых</t>
  </si>
  <si>
    <t>Даниил Александрович</t>
  </si>
  <si>
    <t>МБОУ "Волошская СШ"</t>
  </si>
  <si>
    <t>Аверина И.А.</t>
  </si>
  <si>
    <t>Вишнякова</t>
  </si>
  <si>
    <t>Варвара Николаевна</t>
  </si>
  <si>
    <t>Григорьева</t>
  </si>
  <si>
    <t>Юлия Александровна</t>
  </si>
  <si>
    <t>Зайкина</t>
  </si>
  <si>
    <t>Алена Михайловна</t>
  </si>
  <si>
    <t>Кашутина</t>
  </si>
  <si>
    <t>Дарья Сергеевна</t>
  </si>
  <si>
    <t xml:space="preserve">Шваркова </t>
  </si>
  <si>
    <t>Анастасия Алексеевна</t>
  </si>
  <si>
    <t>Лужкова</t>
  </si>
  <si>
    <t>Ирина Михайловна</t>
  </si>
  <si>
    <t>Точилова</t>
  </si>
  <si>
    <t>Татьяна Петровна</t>
  </si>
  <si>
    <t>Павлова</t>
  </si>
  <si>
    <t>Снежана Васильевна</t>
  </si>
  <si>
    <t xml:space="preserve">Пинаева </t>
  </si>
  <si>
    <t>Людмила Николаевна</t>
  </si>
  <si>
    <t xml:space="preserve">Юрков </t>
  </si>
  <si>
    <t>Александр Викторович</t>
  </si>
  <si>
    <t>Касымова</t>
  </si>
  <si>
    <t>Диана Александровна</t>
  </si>
  <si>
    <t>МБОУ "Тавреньгская СШ"</t>
  </si>
  <si>
    <t>Бубнова Г. С.</t>
  </si>
  <si>
    <t>Романцева</t>
  </si>
  <si>
    <t>Вероника Александровна</t>
  </si>
  <si>
    <t>Гайдук</t>
  </si>
  <si>
    <t>София Олеговна</t>
  </si>
  <si>
    <t xml:space="preserve">Левачева А. В. </t>
  </si>
  <si>
    <t>Герасимовская</t>
  </si>
  <si>
    <t>Полина Васильевна</t>
  </si>
  <si>
    <t>Мамонтова</t>
  </si>
  <si>
    <t>Ксения Владимировна</t>
  </si>
  <si>
    <t xml:space="preserve">Пихтина </t>
  </si>
  <si>
    <t>Светлана Николаевна</t>
  </si>
  <si>
    <t xml:space="preserve">Дьячков </t>
  </si>
  <si>
    <t>Михаил Андреевич</t>
  </si>
  <si>
    <t>МБОУ "Вохтомская ОШ"</t>
  </si>
  <si>
    <t>Дьячкова И.А.</t>
  </si>
  <si>
    <t xml:space="preserve">Кишкина </t>
  </si>
  <si>
    <t>Анастасия Олеговна</t>
  </si>
  <si>
    <t xml:space="preserve">Григорьев </t>
  </si>
  <si>
    <t>Кирилл Андреевич</t>
  </si>
  <si>
    <t>Кузьмук</t>
  </si>
  <si>
    <t>Ярослав Николаевич</t>
  </si>
  <si>
    <t>Лобанов</t>
  </si>
  <si>
    <t>Павел Владимирович</t>
  </si>
  <si>
    <t>Патракеева</t>
  </si>
  <si>
    <t>Лидия Ивановна</t>
  </si>
  <si>
    <t>Полосков</t>
  </si>
  <si>
    <t>Никита Иванович</t>
  </si>
  <si>
    <t>Шилов</t>
  </si>
  <si>
    <t>Илья  Иванович</t>
  </si>
  <si>
    <t>Моисеев</t>
  </si>
  <si>
    <t>Сергей Александрович</t>
  </si>
  <si>
    <t>Константинова</t>
  </si>
  <si>
    <t>Александра Леонидовна</t>
  </si>
  <si>
    <t>Кудрявцева</t>
  </si>
  <si>
    <t>Ткаченко</t>
  </si>
  <si>
    <t xml:space="preserve">Светислав Николаевич </t>
  </si>
  <si>
    <t>МБОУ "Коношская ОШ"</t>
  </si>
  <si>
    <t>Кукушкина И.А.</t>
  </si>
  <si>
    <t xml:space="preserve">Карелина </t>
  </si>
  <si>
    <t xml:space="preserve">Алина Алексеевна </t>
  </si>
  <si>
    <t>Кадачигова</t>
  </si>
  <si>
    <t xml:space="preserve">Диана Алексеевна </t>
  </si>
  <si>
    <t xml:space="preserve">Мочатова </t>
  </si>
  <si>
    <t xml:space="preserve">Альбина Егоровна </t>
  </si>
  <si>
    <t xml:space="preserve">Лопатина </t>
  </si>
  <si>
    <t xml:space="preserve">Ангелина Максимовна </t>
  </si>
  <si>
    <t xml:space="preserve">Наконечный </t>
  </si>
  <si>
    <t xml:space="preserve">Борис Сергеевич </t>
  </si>
  <si>
    <t>Астахова</t>
  </si>
  <si>
    <t xml:space="preserve">Алина Анатольевна </t>
  </si>
  <si>
    <t xml:space="preserve">Кукушкина </t>
  </si>
  <si>
    <t xml:space="preserve">София Валерьевна </t>
  </si>
  <si>
    <t xml:space="preserve">Павлова </t>
  </si>
  <si>
    <t xml:space="preserve">Наталья Васильевна </t>
  </si>
  <si>
    <t xml:space="preserve">Лопатин </t>
  </si>
  <si>
    <t xml:space="preserve">Руслан Максимович </t>
  </si>
  <si>
    <t xml:space="preserve">Матрёничев </t>
  </si>
  <si>
    <t xml:space="preserve">Александр Александрович </t>
  </si>
  <si>
    <t>Зубков</t>
  </si>
  <si>
    <t>Арсентий Павлович</t>
  </si>
  <si>
    <t>МБОУ "Ерцевская СШ им. С.И. Бочарова"</t>
  </si>
  <si>
    <t>Лысцева Л.И.</t>
  </si>
  <si>
    <t>Валуевич</t>
  </si>
  <si>
    <t>Арина Алексеевна</t>
  </si>
  <si>
    <t>Гахраманов</t>
  </si>
  <si>
    <t>Артур Шахларович</t>
  </si>
  <si>
    <t>Колегина</t>
  </si>
  <si>
    <t>Ульяна Михайловна</t>
  </si>
  <si>
    <t>Гурин</t>
  </si>
  <si>
    <t>Тюфтерев</t>
  </si>
  <si>
    <t>Филиппова</t>
  </si>
  <si>
    <t>Анастасия Максимовна</t>
  </si>
  <si>
    <t>Ширшиков</t>
  </si>
  <si>
    <t>Иван Сергеевич</t>
  </si>
  <si>
    <t>Лопатина</t>
  </si>
  <si>
    <t>Альбина Михайловна</t>
  </si>
  <si>
    <t>Колесникова</t>
  </si>
  <si>
    <t>Полина Валентиновна</t>
  </si>
  <si>
    <t>Пугачева</t>
  </si>
  <si>
    <t>Жанна Александровна</t>
  </si>
  <si>
    <t>Розов</t>
  </si>
  <si>
    <t>Владислав Николаевич</t>
  </si>
  <si>
    <t xml:space="preserve">Корнилова </t>
  </si>
  <si>
    <t>Евгения Валерьевна</t>
  </si>
  <si>
    <t>Кропивник</t>
  </si>
  <si>
    <t>Валерия Александровна</t>
  </si>
  <si>
    <t>Архипова</t>
  </si>
  <si>
    <t>Карина Валентиновна</t>
  </si>
  <si>
    <t>Бочарова</t>
  </si>
  <si>
    <t>Лигостаева</t>
  </si>
  <si>
    <t>Ксения Анатольевна</t>
  </si>
  <si>
    <t>Никулин</t>
  </si>
  <si>
    <t>Константин Владимирович</t>
  </si>
  <si>
    <t>Семенова</t>
  </si>
  <si>
    <t>Кристина Алексеевна</t>
  </si>
  <si>
    <t>Косозубов</t>
  </si>
  <si>
    <t>Никита Александрович</t>
  </si>
  <si>
    <t>Крылова</t>
  </si>
  <si>
    <t>Александра Егоровна</t>
  </si>
  <si>
    <t>Таранов</t>
  </si>
  <si>
    <t>Алексей Владимирович</t>
  </si>
  <si>
    <t>Осин</t>
  </si>
  <si>
    <t>Юрий Андреевич</t>
  </si>
  <si>
    <t>Рубайло О.А.</t>
  </si>
  <si>
    <t>Седалина</t>
  </si>
  <si>
    <t>Надежда Александровна</t>
  </si>
  <si>
    <t>Денис Дмитриевич</t>
  </si>
  <si>
    <t>Галанина</t>
  </si>
  <si>
    <t>Анастасия Эдуардовна</t>
  </si>
  <si>
    <t>Кочкарев</t>
  </si>
  <si>
    <t>Никита Андреевич</t>
  </si>
  <si>
    <t>Голубев</t>
  </si>
  <si>
    <t>Никита Юрьевич</t>
  </si>
  <si>
    <t>Кузнецова</t>
  </si>
  <si>
    <t>Александра Александровна</t>
  </si>
  <si>
    <t>Мельников</t>
  </si>
  <si>
    <t>Кирилл Юрьевич</t>
  </si>
  <si>
    <t>Семенов</t>
  </si>
  <si>
    <t>Кирилл Алексеевич</t>
  </si>
  <si>
    <t>Озеров</t>
  </si>
  <si>
    <t>Илья Евгеньевич</t>
  </si>
  <si>
    <t>Пальчикова</t>
  </si>
  <si>
    <t>Анна Андреевна</t>
  </si>
  <si>
    <t>Тимачева Т.М.</t>
  </si>
  <si>
    <t>Белов</t>
  </si>
  <si>
    <t>Фёдор Павлович</t>
  </si>
  <si>
    <t>МБОУ "Климовская СШ"</t>
  </si>
  <si>
    <t>Герасимовская Г.С.</t>
  </si>
  <si>
    <t>Жуковская</t>
  </si>
  <si>
    <t>Александра Геннадьевна</t>
  </si>
  <si>
    <t>Белова</t>
  </si>
  <si>
    <t>Полина Павловна</t>
  </si>
  <si>
    <t>Минина</t>
  </si>
  <si>
    <t xml:space="preserve">Буланок </t>
  </si>
  <si>
    <t>Дарья Дмитриевна</t>
  </si>
  <si>
    <t xml:space="preserve">Лобанова </t>
  </si>
  <si>
    <t>Виктория Николаевна</t>
  </si>
  <si>
    <t>Петрова М.Н.</t>
  </si>
  <si>
    <t>Козлова</t>
  </si>
  <si>
    <t>Анастасия Александровна</t>
  </si>
  <si>
    <t>Большакова</t>
  </si>
  <si>
    <t>Диана Семеновна</t>
  </si>
  <si>
    <t>Михеева</t>
  </si>
  <si>
    <t>Олеся Васильевна</t>
  </si>
  <si>
    <t>Аверина</t>
  </si>
  <si>
    <t>Валерия Романовна</t>
  </si>
  <si>
    <t>Мартяхин</t>
  </si>
  <si>
    <t>Сергей Викторович</t>
  </si>
  <si>
    <t>Пателин</t>
  </si>
  <si>
    <t>Евгений Сергеевич</t>
  </si>
  <si>
    <t>Мигачева</t>
  </si>
  <si>
    <t>Алёна Михайловна</t>
  </si>
  <si>
    <t>Лепин</t>
  </si>
  <si>
    <t>Николай Викторович</t>
  </si>
  <si>
    <t xml:space="preserve">Беляков  </t>
  </si>
  <si>
    <t>Савелий Александрович</t>
  </si>
  <si>
    <t>МБОУ "Коношеозерская СШ им.В.А.Корытова"</t>
  </si>
  <si>
    <t>Лыскова В.Ю.</t>
  </si>
  <si>
    <t xml:space="preserve">Вершинина </t>
  </si>
  <si>
    <t xml:space="preserve">Надежда Николаевна </t>
  </si>
  <si>
    <t xml:space="preserve">Козенкова </t>
  </si>
  <si>
    <t xml:space="preserve">Олеся Алексеевна </t>
  </si>
  <si>
    <t xml:space="preserve">Нефедов </t>
  </si>
  <si>
    <t xml:space="preserve">Денис Евгеньевич </t>
  </si>
  <si>
    <t>Капитонова</t>
  </si>
  <si>
    <t>Варвара Руслановна</t>
  </si>
  <si>
    <t xml:space="preserve">Кудрявцева </t>
  </si>
  <si>
    <t>Диана Руслановна</t>
  </si>
  <si>
    <t>Ермак</t>
  </si>
  <si>
    <t>Варвара Валерьевна</t>
  </si>
  <si>
    <t>Кринкова</t>
  </si>
  <si>
    <t>Алена Алексеевна</t>
  </si>
  <si>
    <t xml:space="preserve">Башкирева </t>
  </si>
  <si>
    <t>Анастасия Николаевна</t>
  </si>
  <si>
    <t xml:space="preserve">Прокудина </t>
  </si>
  <si>
    <t>Юлия Вячеславовна</t>
  </si>
  <si>
    <t xml:space="preserve">Красильникова </t>
  </si>
  <si>
    <t>Кипрухин</t>
  </si>
  <si>
    <t>Егор Борисович</t>
  </si>
  <si>
    <t xml:space="preserve">Ковалев </t>
  </si>
  <si>
    <t>Руслан  Ильич</t>
  </si>
  <si>
    <t xml:space="preserve">Пашков </t>
  </si>
  <si>
    <t xml:space="preserve">Старцев </t>
  </si>
  <si>
    <t>Константин Сергеевич</t>
  </si>
  <si>
    <t xml:space="preserve">Могутова </t>
  </si>
  <si>
    <t>Екатерина Андреевна</t>
  </si>
  <si>
    <t xml:space="preserve">Романов </t>
  </si>
  <si>
    <t>Илья  Алексеевич</t>
  </si>
  <si>
    <t xml:space="preserve">Грибанов </t>
  </si>
  <si>
    <t>Николай Сергеевич</t>
  </si>
  <si>
    <t>Сиделева</t>
  </si>
  <si>
    <t>Алёна Александровна</t>
  </si>
  <si>
    <t xml:space="preserve">Кузьминская </t>
  </si>
  <si>
    <t xml:space="preserve">Венцов </t>
  </si>
  <si>
    <t>Андрей Вячеславович</t>
  </si>
  <si>
    <t>Шалагин</t>
  </si>
  <si>
    <t>Александр Анатольевич</t>
  </si>
  <si>
    <t>Екатерина Евгеньевна</t>
  </si>
  <si>
    <t>Красавина</t>
  </si>
  <si>
    <t>Вероника Викторовна</t>
  </si>
  <si>
    <t>Борисов</t>
  </si>
  <si>
    <t>Егор Владимирович</t>
  </si>
  <si>
    <t>Ионин</t>
  </si>
  <si>
    <t>Алексей Александрович</t>
  </si>
  <si>
    <t xml:space="preserve">Масич  </t>
  </si>
  <si>
    <t>Арина  Леонидовна</t>
  </si>
  <si>
    <t xml:space="preserve">Онучин </t>
  </si>
  <si>
    <t>Владислав Васильевич</t>
  </si>
  <si>
    <t xml:space="preserve">Онучина </t>
  </si>
  <si>
    <t>Дарья Викторовна</t>
  </si>
  <si>
    <t xml:space="preserve">Орловский   </t>
  </si>
  <si>
    <t>Роман  Владимирович</t>
  </si>
  <si>
    <t xml:space="preserve">Симанов </t>
  </si>
  <si>
    <t xml:space="preserve">Скуратович </t>
  </si>
  <si>
    <t>Варвара Юрьевна</t>
  </si>
  <si>
    <t>Рыжкина</t>
  </si>
  <si>
    <t>Наталья Александровна</t>
  </si>
  <si>
    <t xml:space="preserve">Шухтин </t>
  </si>
  <si>
    <t>Александр Валентинович</t>
  </si>
  <si>
    <t xml:space="preserve">Гарманова </t>
  </si>
  <si>
    <t>Виолетта Романовна</t>
  </si>
  <si>
    <t xml:space="preserve">Иванова </t>
  </si>
  <si>
    <t>Кристина Андреевна</t>
  </si>
  <si>
    <t>Анна Александровна</t>
  </si>
  <si>
    <t>Салихова</t>
  </si>
  <si>
    <t>Ангелина Денисовна</t>
  </si>
  <si>
    <t>Игнатьев</t>
  </si>
  <si>
    <t>МБОУ "Лесозаводская СШ"</t>
  </si>
  <si>
    <t>Старицына Т. В.</t>
  </si>
  <si>
    <t>Михаил  Александрович</t>
  </si>
  <si>
    <t>Гораш</t>
  </si>
  <si>
    <t>Иван Евгеньевич</t>
  </si>
  <si>
    <t>Степан Сергеевич</t>
  </si>
  <si>
    <t>Цыганова</t>
  </si>
  <si>
    <t>Виктория  Константиновна</t>
  </si>
  <si>
    <t>Колодяжная О. Н.</t>
  </si>
  <si>
    <t>Карелина</t>
  </si>
  <si>
    <t>Мария Олеговна</t>
  </si>
  <si>
    <t>Варганов</t>
  </si>
  <si>
    <t>Антон Андреевич</t>
  </si>
  <si>
    <t>Лобанова</t>
  </si>
  <si>
    <t>Виктория Артёмовна</t>
  </si>
  <si>
    <t xml:space="preserve">Безруков </t>
  </si>
  <si>
    <t>Тимофей Владимирович</t>
  </si>
  <si>
    <t>Гуляев</t>
  </si>
  <si>
    <t>Давид Максимович</t>
  </si>
  <si>
    <t>Рулёва</t>
  </si>
  <si>
    <t>Ольга Николаевна</t>
  </si>
  <si>
    <t xml:space="preserve">Колодяжная О. Н. </t>
  </si>
  <si>
    <t>Лобачева</t>
  </si>
  <si>
    <t>Дарья  Борисовна</t>
  </si>
  <si>
    <t>Ксения Александровна</t>
  </si>
  <si>
    <t>Шевлякова</t>
  </si>
  <si>
    <t>Екатерина Николаевна</t>
  </si>
  <si>
    <t>Зозуля</t>
  </si>
  <si>
    <t>Артемий Владимирович</t>
  </si>
  <si>
    <t xml:space="preserve">Жуков </t>
  </si>
  <si>
    <t>Кирилл Федорович</t>
  </si>
  <si>
    <t>Богданова</t>
  </si>
  <si>
    <t>Гладин</t>
  </si>
  <si>
    <t>Ярослав Владимирович</t>
  </si>
  <si>
    <t>МБОУ "Мелентьевская ОШ"</t>
  </si>
  <si>
    <t>Артемова С.И.</t>
  </si>
  <si>
    <t>Дурова</t>
  </si>
  <si>
    <t>Мария Юрьевна</t>
  </si>
  <si>
    <t>Федяева</t>
  </si>
  <si>
    <t>Ирина Федоровна</t>
  </si>
  <si>
    <t>Нуридинова</t>
  </si>
  <si>
    <t>Людмила Сунатулловна</t>
  </si>
  <si>
    <t>Арсентьев</t>
  </si>
  <si>
    <t>Максим Анатольевич</t>
  </si>
  <si>
    <t>Воеводин</t>
  </si>
  <si>
    <t>Артем Евгеньевич</t>
  </si>
  <si>
    <t>Хабарова</t>
  </si>
  <si>
    <t>Диана Романовна</t>
  </si>
  <si>
    <t>Шкрадюк</t>
  </si>
  <si>
    <t>Полина Сергеевна</t>
  </si>
  <si>
    <t>Костелова</t>
  </si>
  <si>
    <t>Дана Сергеевна</t>
  </si>
  <si>
    <t>Лытасов</t>
  </si>
  <si>
    <t>Илья Алексеевич</t>
  </si>
  <si>
    <t>Малинина</t>
  </si>
  <si>
    <t>Арина Андреевна</t>
  </si>
  <si>
    <t>Эдиева</t>
  </si>
  <si>
    <t>Любовь Турпаловна</t>
  </si>
  <si>
    <t>Ау</t>
  </si>
  <si>
    <t>Дмитрий Андреевич</t>
  </si>
  <si>
    <t>Коновалов</t>
  </si>
  <si>
    <t>Дмитрий Викторович</t>
  </si>
  <si>
    <t>Маурина</t>
  </si>
  <si>
    <t>Яна Алексеевна</t>
  </si>
  <si>
    <t>Корытова</t>
  </si>
  <si>
    <t>МБОУ "Подюжская СШ им. В.А. Абрамова"</t>
  </si>
  <si>
    <t>Бузько Т.В.</t>
  </si>
  <si>
    <t>Станкевич</t>
  </si>
  <si>
    <t>Максим Романович</t>
  </si>
  <si>
    <t>Надежда Анатольевна</t>
  </si>
  <si>
    <t xml:space="preserve">Джангиров </t>
  </si>
  <si>
    <t>Сергей Русланович</t>
  </si>
  <si>
    <t>Доманова</t>
  </si>
  <si>
    <t>Юлия Ивановна</t>
  </si>
  <si>
    <t>Хохлунова</t>
  </si>
  <si>
    <t>Софья Андреевна</t>
  </si>
  <si>
    <t>Буянова</t>
  </si>
  <si>
    <t>Диана  Анатольевна</t>
  </si>
  <si>
    <t>МБОУ "Подюжская СШ им В.А.Абрамова"</t>
  </si>
  <si>
    <t>Трофименко Л.Б.</t>
  </si>
  <si>
    <t>Кряталова</t>
  </si>
  <si>
    <t>Алёна Сергеевна</t>
  </si>
  <si>
    <t>Шубин</t>
  </si>
  <si>
    <t>Владислав Сергеевич</t>
  </si>
  <si>
    <t>Лыскова</t>
  </si>
  <si>
    <t>Александра Алексеевна</t>
  </si>
  <si>
    <t>Пирякова</t>
  </si>
  <si>
    <t>Наталья Андреевна</t>
  </si>
  <si>
    <t>МБОУ "Подюжская СШ им. В.А.Абрамова"</t>
  </si>
  <si>
    <t>Бузько Т.В</t>
  </si>
  <si>
    <t>Страшненков</t>
  </si>
  <si>
    <t>Константин Андреевич</t>
  </si>
  <si>
    <t xml:space="preserve">Мусаев </t>
  </si>
  <si>
    <t>Владислав Анатольевич</t>
  </si>
  <si>
    <t>Косачев</t>
  </si>
  <si>
    <t xml:space="preserve">Вохтомин </t>
  </si>
  <si>
    <t>Данил Владимирович</t>
  </si>
  <si>
    <t>Быков</t>
  </si>
  <si>
    <t>Дмитрий Сергеевич</t>
  </si>
  <si>
    <t>Романов</t>
  </si>
  <si>
    <t>Пиряков</t>
  </si>
  <si>
    <t>Артем Дмитриевич</t>
  </si>
  <si>
    <t>Кузнецов</t>
  </si>
  <si>
    <t>Артем Владимирович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</si>
</sst>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52"/>
  <sheetViews>
    <sheetView workbookViewId="0">
      <selection activeCell="A3" sqref="A3"/>
    </sheetView>
  </sheetViews>
  <sheetFormatPr defaultRowHeight="12.75"/>
  <cols>
    <col min="1" max="1" width="13.85546875" customWidth="1"/>
    <col min="2" max="2" width="25.140625" customWidth="1"/>
    <col min="3" max="3" width="32.28515625" customWidth="1"/>
    <col min="4" max="4" width="44.42578125" customWidth="1"/>
    <col min="5" max="5" width="12" style="7" customWidth="1"/>
    <col min="6" max="6" width="11.140625" style="7" customWidth="1"/>
    <col min="7" max="7" width="20.28515625" customWidth="1"/>
    <col min="8" max="8" width="18.85546875" customWidth="1"/>
  </cols>
  <sheetData>
    <row r="1" spans="1:9">
      <c r="C1" s="15" t="s">
        <v>74</v>
      </c>
      <c r="D1" s="15"/>
      <c r="E1" s="15"/>
      <c r="F1" s="1"/>
      <c r="G1" s="1"/>
    </row>
    <row r="2" spans="1:9">
      <c r="A2" s="9" t="s">
        <v>99</v>
      </c>
      <c r="B2" s="10" t="s">
        <v>6</v>
      </c>
      <c r="C2" s="10" t="s">
        <v>7</v>
      </c>
      <c r="D2" s="10" t="s">
        <v>2</v>
      </c>
      <c r="E2" s="10" t="s">
        <v>0</v>
      </c>
      <c r="F2" s="10" t="s">
        <v>3</v>
      </c>
      <c r="G2" s="9" t="s">
        <v>5</v>
      </c>
      <c r="H2" s="2" t="s">
        <v>1</v>
      </c>
      <c r="I2" s="2">
        <v>60</v>
      </c>
    </row>
    <row r="3" spans="1:9">
      <c r="A3" s="2" t="s">
        <v>117</v>
      </c>
      <c r="B3" t="s">
        <v>473</v>
      </c>
      <c r="C3" s="3" t="s">
        <v>59</v>
      </c>
      <c r="D3" s="3" t="s">
        <v>474</v>
      </c>
      <c r="E3" s="6">
        <v>49</v>
      </c>
      <c r="F3" s="8">
        <f>E3*100/60</f>
        <v>81.666666666666671</v>
      </c>
      <c r="G3" s="5" t="s">
        <v>475</v>
      </c>
    </row>
    <row r="4" spans="1:9">
      <c r="A4" s="2" t="s">
        <v>117</v>
      </c>
      <c r="B4" s="3" t="s">
        <v>106</v>
      </c>
      <c r="C4" s="3" t="s">
        <v>17</v>
      </c>
      <c r="D4" s="3" t="s">
        <v>4</v>
      </c>
      <c r="E4" s="6">
        <v>46</v>
      </c>
      <c r="F4" s="8">
        <f>E4/60*100</f>
        <v>76.666666666666671</v>
      </c>
      <c r="G4" s="5" t="s">
        <v>19</v>
      </c>
    </row>
    <row r="5" spans="1:9">
      <c r="A5" s="2" t="s">
        <v>118</v>
      </c>
      <c r="B5" t="s">
        <v>80</v>
      </c>
      <c r="C5" s="3" t="s">
        <v>67</v>
      </c>
      <c r="D5" s="3" t="s">
        <v>474</v>
      </c>
      <c r="E5" s="6">
        <v>40</v>
      </c>
      <c r="F5" s="8">
        <f>E5*100/60</f>
        <v>66.666666666666671</v>
      </c>
      <c r="G5" s="5" t="s">
        <v>475</v>
      </c>
    </row>
    <row r="6" spans="1:9">
      <c r="A6" s="2" t="s">
        <v>117</v>
      </c>
      <c r="B6" t="s">
        <v>224</v>
      </c>
      <c r="C6" s="3" t="s">
        <v>225</v>
      </c>
      <c r="D6" s="3" t="s">
        <v>218</v>
      </c>
      <c r="E6" s="6">
        <v>39</v>
      </c>
      <c r="F6" s="8">
        <f>E6/60*100</f>
        <v>65</v>
      </c>
      <c r="G6" s="5" t="s">
        <v>219</v>
      </c>
    </row>
    <row r="7" spans="1:9">
      <c r="A7" s="2" t="s">
        <v>117</v>
      </c>
      <c r="B7" t="s">
        <v>447</v>
      </c>
      <c r="C7" s="3" t="s">
        <v>448</v>
      </c>
      <c r="D7" s="3" t="s">
        <v>443</v>
      </c>
      <c r="E7" s="6">
        <v>39</v>
      </c>
      <c r="F7" s="8">
        <f>E7*100/60</f>
        <v>65</v>
      </c>
      <c r="G7" s="5" t="s">
        <v>444</v>
      </c>
    </row>
    <row r="8" spans="1:9">
      <c r="A8" s="2" t="s">
        <v>118</v>
      </c>
      <c r="B8" s="3" t="s">
        <v>107</v>
      </c>
      <c r="C8" s="3" t="s">
        <v>115</v>
      </c>
      <c r="D8" s="3" t="s">
        <v>4</v>
      </c>
      <c r="E8" s="6">
        <v>38</v>
      </c>
      <c r="F8" s="8">
        <f>E8/60*100</f>
        <v>63.333333333333329</v>
      </c>
      <c r="G8" s="5" t="s">
        <v>19</v>
      </c>
    </row>
    <row r="9" spans="1:9">
      <c r="A9" s="2" t="s">
        <v>118</v>
      </c>
      <c r="B9" t="s">
        <v>226</v>
      </c>
      <c r="C9" s="3" t="s">
        <v>227</v>
      </c>
      <c r="D9" s="3" t="s">
        <v>218</v>
      </c>
      <c r="E9" s="6">
        <v>38</v>
      </c>
      <c r="F9" s="8">
        <f>E9/60*100</f>
        <v>63.333333333333329</v>
      </c>
      <c r="G9" s="5" t="s">
        <v>219</v>
      </c>
    </row>
    <row r="10" spans="1:9">
      <c r="A10" s="2" t="s">
        <v>118</v>
      </c>
      <c r="B10" s="3" t="s">
        <v>102</v>
      </c>
      <c r="C10" s="3" t="s">
        <v>112</v>
      </c>
      <c r="D10" s="3" t="s">
        <v>4</v>
      </c>
      <c r="E10" s="6">
        <v>37</v>
      </c>
      <c r="F10" s="8">
        <f>E10/60*100</f>
        <v>61.666666666666671</v>
      </c>
      <c r="G10" s="5" t="s">
        <v>19</v>
      </c>
    </row>
    <row r="11" spans="1:9">
      <c r="A11" s="2" t="s">
        <v>118</v>
      </c>
      <c r="B11" t="s">
        <v>222</v>
      </c>
      <c r="C11" s="3" t="s">
        <v>223</v>
      </c>
      <c r="D11" s="3" t="s">
        <v>218</v>
      </c>
      <c r="E11" s="6">
        <v>37</v>
      </c>
      <c r="F11" s="8">
        <f>E11/60*100</f>
        <v>61.666666666666671</v>
      </c>
      <c r="G11" s="5" t="s">
        <v>219</v>
      </c>
    </row>
    <row r="12" spans="1:9">
      <c r="A12" s="2" t="s">
        <v>117</v>
      </c>
      <c r="B12" t="s">
        <v>408</v>
      </c>
      <c r="C12" s="3" t="s">
        <v>414</v>
      </c>
      <c r="D12" s="3" t="s">
        <v>409</v>
      </c>
      <c r="E12" s="6">
        <v>36</v>
      </c>
      <c r="F12" s="8">
        <f>E12*100/60</f>
        <v>60</v>
      </c>
      <c r="G12" s="5" t="s">
        <v>410</v>
      </c>
    </row>
    <row r="13" spans="1:9">
      <c r="A13" s="2" t="s">
        <v>118</v>
      </c>
      <c r="B13" s="3" t="s">
        <v>105</v>
      </c>
      <c r="C13" s="3" t="s">
        <v>119</v>
      </c>
      <c r="D13" s="3" t="s">
        <v>4</v>
      </c>
      <c r="E13" s="6">
        <v>34</v>
      </c>
      <c r="F13" s="8">
        <f>E13/60*100</f>
        <v>56.666666666666664</v>
      </c>
      <c r="G13" s="5" t="s">
        <v>19</v>
      </c>
    </row>
    <row r="14" spans="1:9">
      <c r="A14" s="3" t="s">
        <v>120</v>
      </c>
      <c r="B14" t="s">
        <v>216</v>
      </c>
      <c r="C14" s="3" t="s">
        <v>217</v>
      </c>
      <c r="D14" s="3" t="s">
        <v>218</v>
      </c>
      <c r="E14" s="6">
        <v>34</v>
      </c>
      <c r="F14" s="8">
        <f>E14/60*100</f>
        <v>56.666666666666664</v>
      </c>
      <c r="G14" s="5" t="s">
        <v>219</v>
      </c>
    </row>
    <row r="15" spans="1:9">
      <c r="A15" s="2" t="s">
        <v>117</v>
      </c>
      <c r="B15" t="s">
        <v>193</v>
      </c>
      <c r="C15" s="3" t="s">
        <v>194</v>
      </c>
      <c r="D15" s="11" t="s">
        <v>195</v>
      </c>
      <c r="E15" s="6">
        <v>33</v>
      </c>
      <c r="F15" s="8">
        <f>E15/60*100</f>
        <v>55.000000000000007</v>
      </c>
      <c r="G15" s="5" t="s">
        <v>196</v>
      </c>
    </row>
    <row r="16" spans="1:9">
      <c r="A16" s="2" t="s">
        <v>118</v>
      </c>
      <c r="B16" t="s">
        <v>441</v>
      </c>
      <c r="C16" s="3" t="s">
        <v>442</v>
      </c>
      <c r="D16" s="3" t="s">
        <v>443</v>
      </c>
      <c r="E16" s="6">
        <v>33</v>
      </c>
      <c r="F16" s="8">
        <f>E16*100/60</f>
        <v>55</v>
      </c>
      <c r="G16" s="5" t="s">
        <v>444</v>
      </c>
    </row>
    <row r="17" spans="1:7">
      <c r="A17" s="3" t="s">
        <v>120</v>
      </c>
      <c r="B17" s="3" t="s">
        <v>101</v>
      </c>
      <c r="C17" s="3" t="s">
        <v>111</v>
      </c>
      <c r="D17" s="3" t="s">
        <v>4</v>
      </c>
      <c r="E17" s="6">
        <v>32</v>
      </c>
      <c r="F17" s="8">
        <f>E17/60*100</f>
        <v>53.333333333333336</v>
      </c>
      <c r="G17" s="5" t="s">
        <v>19</v>
      </c>
    </row>
    <row r="18" spans="1:7">
      <c r="A18" s="3" t="s">
        <v>120</v>
      </c>
      <c r="B18" t="s">
        <v>21</v>
      </c>
      <c r="C18" s="3" t="s">
        <v>22</v>
      </c>
      <c r="D18" s="3" t="s">
        <v>4</v>
      </c>
      <c r="E18" s="7">
        <v>29</v>
      </c>
      <c r="F18" s="8">
        <f>E18/60*100</f>
        <v>48.333333333333336</v>
      </c>
      <c r="G18" s="5" t="s">
        <v>19</v>
      </c>
    </row>
    <row r="19" spans="1:7">
      <c r="A19" s="3" t="s">
        <v>120</v>
      </c>
      <c r="B19" t="s">
        <v>220</v>
      </c>
      <c r="C19" s="3" t="s">
        <v>221</v>
      </c>
      <c r="D19" s="3" t="s">
        <v>218</v>
      </c>
      <c r="E19" s="6">
        <v>29</v>
      </c>
      <c r="F19" s="8">
        <f>E19/60*100</f>
        <v>48.333333333333336</v>
      </c>
      <c r="G19" s="5" t="s">
        <v>219</v>
      </c>
    </row>
    <row r="20" spans="1:7">
      <c r="A20" s="3" t="s">
        <v>120</v>
      </c>
      <c r="B20" s="3" t="s">
        <v>103</v>
      </c>
      <c r="C20" s="3" t="s">
        <v>114</v>
      </c>
      <c r="D20" s="3" t="s">
        <v>4</v>
      </c>
      <c r="E20" s="6">
        <v>26</v>
      </c>
      <c r="F20" s="8">
        <f>E20/60*100</f>
        <v>43.333333333333336</v>
      </c>
      <c r="G20" s="5" t="s">
        <v>19</v>
      </c>
    </row>
    <row r="21" spans="1:7">
      <c r="A21" s="3" t="s">
        <v>120</v>
      </c>
      <c r="B21" s="12" t="s">
        <v>342</v>
      </c>
      <c r="C21" s="13" t="s">
        <v>343</v>
      </c>
      <c r="D21" s="3" t="s">
        <v>338</v>
      </c>
      <c r="E21" s="6">
        <v>26</v>
      </c>
      <c r="F21" s="8">
        <f>E21*100/60</f>
        <v>43.333333333333336</v>
      </c>
      <c r="G21" s="3" t="s">
        <v>339</v>
      </c>
    </row>
    <row r="22" spans="1:7">
      <c r="A22" s="3" t="s">
        <v>120</v>
      </c>
      <c r="B22" t="s">
        <v>306</v>
      </c>
      <c r="C22" s="3" t="s">
        <v>307</v>
      </c>
      <c r="D22" s="3" t="s">
        <v>308</v>
      </c>
      <c r="E22" s="6">
        <v>24</v>
      </c>
      <c r="F22" s="8">
        <f>E22/60*100</f>
        <v>40</v>
      </c>
      <c r="G22" s="5" t="s">
        <v>309</v>
      </c>
    </row>
    <row r="23" spans="1:7">
      <c r="A23" s="3" t="s">
        <v>120</v>
      </c>
      <c r="B23" t="s">
        <v>76</v>
      </c>
      <c r="C23" s="3" t="s">
        <v>411</v>
      </c>
      <c r="D23" s="3" t="s">
        <v>409</v>
      </c>
      <c r="E23" s="6">
        <v>24</v>
      </c>
      <c r="F23" s="8">
        <f>E23*100/60</f>
        <v>40</v>
      </c>
      <c r="G23" s="5" t="s">
        <v>410</v>
      </c>
    </row>
    <row r="24" spans="1:7">
      <c r="A24" s="3" t="s">
        <v>120</v>
      </c>
      <c r="B24" t="s">
        <v>240</v>
      </c>
      <c r="C24" s="3" t="s">
        <v>241</v>
      </c>
      <c r="D24" s="3" t="s">
        <v>242</v>
      </c>
      <c r="E24" s="6">
        <v>23</v>
      </c>
      <c r="F24" s="8">
        <f>E24/60*100</f>
        <v>38.333333333333336</v>
      </c>
      <c r="G24" s="5" t="s">
        <v>243</v>
      </c>
    </row>
    <row r="25" spans="1:7">
      <c r="A25" s="3" t="s">
        <v>120</v>
      </c>
      <c r="B25" s="12" t="s">
        <v>346</v>
      </c>
      <c r="C25" s="13" t="s">
        <v>347</v>
      </c>
      <c r="D25" s="3" t="s">
        <v>338</v>
      </c>
      <c r="E25" s="6">
        <v>23</v>
      </c>
      <c r="F25" s="8">
        <f>E25*100/60</f>
        <v>38.333333333333336</v>
      </c>
      <c r="G25" s="3" t="s">
        <v>339</v>
      </c>
    </row>
    <row r="26" spans="1:7">
      <c r="A26" s="3" t="s">
        <v>120</v>
      </c>
      <c r="B26" s="12" t="s">
        <v>348</v>
      </c>
      <c r="C26" s="13" t="s">
        <v>349</v>
      </c>
      <c r="D26" s="3" t="s">
        <v>338</v>
      </c>
      <c r="E26" s="6">
        <v>23</v>
      </c>
      <c r="F26" s="8">
        <f>E26*100/60</f>
        <v>38.333333333333336</v>
      </c>
      <c r="G26" s="3" t="s">
        <v>339</v>
      </c>
    </row>
    <row r="27" spans="1:7">
      <c r="A27" s="3" t="s">
        <v>120</v>
      </c>
      <c r="B27" t="s">
        <v>445</v>
      </c>
      <c r="C27" s="3" t="s">
        <v>446</v>
      </c>
      <c r="D27" s="3" t="s">
        <v>443</v>
      </c>
      <c r="E27" s="6">
        <v>23</v>
      </c>
      <c r="F27" s="8">
        <f>E27*100/60</f>
        <v>38.333333333333336</v>
      </c>
      <c r="G27" s="5" t="s">
        <v>444</v>
      </c>
    </row>
    <row r="28" spans="1:7">
      <c r="A28" s="3" t="s">
        <v>120</v>
      </c>
      <c r="B28" t="s">
        <v>449</v>
      </c>
      <c r="C28" s="3" t="s">
        <v>450</v>
      </c>
      <c r="D28" s="3" t="s">
        <v>443</v>
      </c>
      <c r="E28" s="6">
        <v>23</v>
      </c>
      <c r="F28" s="8">
        <f>E28*100/60</f>
        <v>38.333333333333336</v>
      </c>
      <c r="G28" s="5" t="s">
        <v>444</v>
      </c>
    </row>
    <row r="29" spans="1:7">
      <c r="A29" t="s">
        <v>120</v>
      </c>
      <c r="B29" t="s">
        <v>476</v>
      </c>
      <c r="C29" s="3" t="s">
        <v>477</v>
      </c>
      <c r="D29" s="3" t="s">
        <v>474</v>
      </c>
      <c r="E29" s="6">
        <v>23</v>
      </c>
      <c r="F29" s="8">
        <f>E29*100/60</f>
        <v>38.333333333333336</v>
      </c>
      <c r="G29" s="5" t="s">
        <v>475</v>
      </c>
    </row>
    <row r="30" spans="1:7">
      <c r="A30" t="s">
        <v>120</v>
      </c>
      <c r="B30" t="s">
        <v>295</v>
      </c>
      <c r="C30" s="3" t="s">
        <v>478</v>
      </c>
      <c r="D30" s="3" t="s">
        <v>474</v>
      </c>
      <c r="E30" s="6">
        <v>23</v>
      </c>
      <c r="F30" s="8">
        <f>E30*100/60</f>
        <v>38.333333333333336</v>
      </c>
      <c r="G30" s="5" t="s">
        <v>475</v>
      </c>
    </row>
    <row r="31" spans="1:7">
      <c r="A31" s="3" t="s">
        <v>120</v>
      </c>
      <c r="B31" s="3" t="s">
        <v>100</v>
      </c>
      <c r="C31" s="3" t="s">
        <v>110</v>
      </c>
      <c r="D31" s="3" t="s">
        <v>4</v>
      </c>
      <c r="E31" s="6">
        <v>22</v>
      </c>
      <c r="F31" s="8">
        <f>E31/60*100</f>
        <v>36.666666666666664</v>
      </c>
      <c r="G31" s="5" t="s">
        <v>19</v>
      </c>
    </row>
    <row r="32" spans="1:7">
      <c r="A32" s="3" t="s">
        <v>120</v>
      </c>
      <c r="B32" s="3" t="s">
        <v>104</v>
      </c>
      <c r="C32" s="3" t="s">
        <v>113</v>
      </c>
      <c r="D32" s="3" t="s">
        <v>4</v>
      </c>
      <c r="E32" s="6">
        <v>22</v>
      </c>
      <c r="F32" s="8">
        <f>E32/60*100</f>
        <v>36.666666666666664</v>
      </c>
      <c r="G32" s="5" t="s">
        <v>19</v>
      </c>
    </row>
    <row r="33" spans="1:7">
      <c r="A33" s="3" t="s">
        <v>120</v>
      </c>
      <c r="B33" t="s">
        <v>197</v>
      </c>
      <c r="C33" s="3" t="s">
        <v>198</v>
      </c>
      <c r="D33" s="11" t="s">
        <v>195</v>
      </c>
      <c r="E33" s="6">
        <v>22</v>
      </c>
      <c r="F33" s="8">
        <f>E33/60*100</f>
        <v>36.666666666666664</v>
      </c>
      <c r="G33" s="5" t="s">
        <v>196</v>
      </c>
    </row>
    <row r="34" spans="1:7">
      <c r="A34" s="3" t="s">
        <v>120</v>
      </c>
      <c r="B34" s="12" t="s">
        <v>336</v>
      </c>
      <c r="C34" s="13" t="s">
        <v>337</v>
      </c>
      <c r="D34" s="3" t="s">
        <v>338</v>
      </c>
      <c r="E34" s="6">
        <v>22</v>
      </c>
      <c r="F34" s="8">
        <f>E34*100/60</f>
        <v>36.666666666666664</v>
      </c>
      <c r="G34" s="3" t="s">
        <v>339</v>
      </c>
    </row>
    <row r="35" spans="1:7">
      <c r="A35" s="3" t="s">
        <v>120</v>
      </c>
      <c r="B35" s="12" t="s">
        <v>340</v>
      </c>
      <c r="C35" s="13" t="s">
        <v>341</v>
      </c>
      <c r="D35" s="3" t="s">
        <v>338</v>
      </c>
      <c r="E35" s="6">
        <v>22</v>
      </c>
      <c r="F35" s="8">
        <f>E35*100/60</f>
        <v>36.666666666666664</v>
      </c>
      <c r="G35" s="3" t="s">
        <v>339</v>
      </c>
    </row>
    <row r="36" spans="1:7">
      <c r="A36" s="3" t="s">
        <v>120</v>
      </c>
      <c r="B36" s="12" t="s">
        <v>344</v>
      </c>
      <c r="C36" s="13" t="s">
        <v>345</v>
      </c>
      <c r="D36" s="3" t="s">
        <v>338</v>
      </c>
      <c r="E36" s="6">
        <v>22</v>
      </c>
      <c r="F36" s="8">
        <f>E36*100/60</f>
        <v>36.666666666666664</v>
      </c>
      <c r="G36" s="3" t="s">
        <v>339</v>
      </c>
    </row>
    <row r="37" spans="1:7">
      <c r="A37" t="s">
        <v>120</v>
      </c>
      <c r="B37" t="s">
        <v>481</v>
      </c>
      <c r="C37" s="3" t="s">
        <v>482</v>
      </c>
      <c r="D37" s="3" t="s">
        <v>474</v>
      </c>
      <c r="E37" s="6">
        <v>22</v>
      </c>
      <c r="F37" s="8">
        <f>E37*100/60</f>
        <v>36.666666666666664</v>
      </c>
      <c r="G37" s="5" t="s">
        <v>475</v>
      </c>
    </row>
    <row r="38" spans="1:7">
      <c r="A38" s="3" t="s">
        <v>120</v>
      </c>
      <c r="B38" t="s">
        <v>412</v>
      </c>
      <c r="C38" s="3" t="s">
        <v>413</v>
      </c>
      <c r="D38" s="3" t="s">
        <v>409</v>
      </c>
      <c r="E38" s="6">
        <v>20</v>
      </c>
      <c r="F38" s="8">
        <f>E38*100/60</f>
        <v>33.333333333333336</v>
      </c>
      <c r="G38" s="5" t="s">
        <v>410</v>
      </c>
    </row>
    <row r="39" spans="1:7">
      <c r="A39" t="s">
        <v>120</v>
      </c>
      <c r="B39" t="s">
        <v>483</v>
      </c>
      <c r="C39" s="3" t="s">
        <v>484</v>
      </c>
      <c r="D39" s="3" t="s">
        <v>474</v>
      </c>
      <c r="E39" s="6">
        <v>20</v>
      </c>
      <c r="F39" s="8">
        <f>E39*100/60</f>
        <v>33.333333333333336</v>
      </c>
      <c r="G39" s="5" t="s">
        <v>475</v>
      </c>
    </row>
    <row r="40" spans="1:7">
      <c r="A40" s="3" t="s">
        <v>120</v>
      </c>
      <c r="B40" t="s">
        <v>244</v>
      </c>
      <c r="C40" s="3" t="s">
        <v>245</v>
      </c>
      <c r="D40" s="3" t="s">
        <v>242</v>
      </c>
      <c r="E40" s="6">
        <v>18</v>
      </c>
      <c r="F40" s="8">
        <f>E40/60*100</f>
        <v>30</v>
      </c>
      <c r="G40" s="5" t="s">
        <v>243</v>
      </c>
    </row>
    <row r="41" spans="1:7">
      <c r="A41" s="3" t="s">
        <v>120</v>
      </c>
      <c r="B41" t="s">
        <v>246</v>
      </c>
      <c r="C41" s="3" t="s">
        <v>247</v>
      </c>
      <c r="D41" s="3" t="s">
        <v>242</v>
      </c>
      <c r="E41" s="6">
        <v>18</v>
      </c>
      <c r="F41" s="8">
        <f>E41/60*100</f>
        <v>30</v>
      </c>
      <c r="G41" s="5" t="s">
        <v>243</v>
      </c>
    </row>
    <row r="42" spans="1:7">
      <c r="A42" s="3" t="s">
        <v>120</v>
      </c>
      <c r="B42" s="12" t="s">
        <v>350</v>
      </c>
      <c r="C42" s="13" t="s">
        <v>351</v>
      </c>
      <c r="D42" s="3" t="s">
        <v>338</v>
      </c>
      <c r="E42" s="6">
        <v>18</v>
      </c>
      <c r="F42" s="8">
        <f>E42*100/60</f>
        <v>30</v>
      </c>
      <c r="G42" s="3" t="s">
        <v>339</v>
      </c>
    </row>
    <row r="43" spans="1:7">
      <c r="A43" s="3" t="s">
        <v>120</v>
      </c>
      <c r="B43" t="s">
        <v>248</v>
      </c>
      <c r="C43" s="3" t="s">
        <v>249</v>
      </c>
      <c r="D43" s="3" t="s">
        <v>242</v>
      </c>
      <c r="E43" s="6">
        <v>17</v>
      </c>
      <c r="F43" s="8">
        <f>E43/60*100</f>
        <v>28.333333333333332</v>
      </c>
      <c r="G43" s="5" t="s">
        <v>243</v>
      </c>
    </row>
    <row r="44" spans="1:7">
      <c r="A44" s="3" t="s">
        <v>120</v>
      </c>
      <c r="B44" s="3" t="s">
        <v>108</v>
      </c>
      <c r="C44" s="3" t="s">
        <v>20</v>
      </c>
      <c r="D44" s="3" t="s">
        <v>4</v>
      </c>
      <c r="E44" s="6">
        <v>16</v>
      </c>
      <c r="F44" s="8">
        <f>E44/60*100</f>
        <v>26.666666666666668</v>
      </c>
      <c r="G44" s="5" t="s">
        <v>19</v>
      </c>
    </row>
    <row r="45" spans="1:7">
      <c r="A45" t="s">
        <v>120</v>
      </c>
      <c r="B45" t="s">
        <v>479</v>
      </c>
      <c r="C45" s="3" t="s">
        <v>480</v>
      </c>
      <c r="D45" s="3" t="s">
        <v>474</v>
      </c>
      <c r="E45" s="6">
        <v>15</v>
      </c>
      <c r="F45" s="8">
        <f>E45*100/60</f>
        <v>25</v>
      </c>
      <c r="G45" s="5" t="s">
        <v>475</v>
      </c>
    </row>
    <row r="46" spans="1:7">
      <c r="A46" s="3" t="s">
        <v>120</v>
      </c>
      <c r="B46" s="3" t="s">
        <v>109</v>
      </c>
      <c r="C46" s="3" t="s">
        <v>116</v>
      </c>
      <c r="D46" s="3" t="s">
        <v>4</v>
      </c>
      <c r="E46" s="6">
        <v>14</v>
      </c>
      <c r="F46" s="8">
        <f>E46/60*100</f>
        <v>23.333333333333332</v>
      </c>
      <c r="G46" s="5" t="s">
        <v>19</v>
      </c>
    </row>
    <row r="47" spans="1:7">
      <c r="A47" s="3" t="s">
        <v>120</v>
      </c>
      <c r="B47" s="14" t="s">
        <v>352</v>
      </c>
      <c r="C47" s="3" t="s">
        <v>353</v>
      </c>
      <c r="D47" s="3" t="s">
        <v>338</v>
      </c>
      <c r="E47" s="6">
        <v>13</v>
      </c>
      <c r="F47" s="8">
        <f>E47*100/60</f>
        <v>21.666666666666668</v>
      </c>
      <c r="G47" s="3" t="s">
        <v>339</v>
      </c>
    </row>
    <row r="48" spans="1:7">
      <c r="A48" s="3" t="s">
        <v>120</v>
      </c>
      <c r="B48" t="s">
        <v>252</v>
      </c>
      <c r="C48" s="3" t="s">
        <v>253</v>
      </c>
      <c r="D48" s="3" t="s">
        <v>242</v>
      </c>
      <c r="E48" s="6">
        <v>12</v>
      </c>
      <c r="F48" s="8">
        <f>E48/60*100</f>
        <v>20</v>
      </c>
      <c r="G48" s="5" t="s">
        <v>243</v>
      </c>
    </row>
    <row r="49" spans="1:7">
      <c r="A49" s="3" t="s">
        <v>120</v>
      </c>
      <c r="B49" t="s">
        <v>310</v>
      </c>
      <c r="C49" s="3" t="s">
        <v>311</v>
      </c>
      <c r="D49" s="3" t="s">
        <v>308</v>
      </c>
      <c r="E49" s="6">
        <v>12</v>
      </c>
      <c r="F49" s="8">
        <f>E49/60*100</f>
        <v>20</v>
      </c>
      <c r="G49" s="5" t="s">
        <v>309</v>
      </c>
    </row>
    <row r="50" spans="1:7">
      <c r="A50" s="3" t="s">
        <v>120</v>
      </c>
      <c r="B50" t="s">
        <v>250</v>
      </c>
      <c r="C50" s="3" t="s">
        <v>144</v>
      </c>
      <c r="D50" s="3" t="s">
        <v>242</v>
      </c>
      <c r="E50" s="6">
        <v>10</v>
      </c>
      <c r="F50" s="8">
        <f>E50/60*100</f>
        <v>16.666666666666664</v>
      </c>
      <c r="G50" s="5" t="s">
        <v>243</v>
      </c>
    </row>
    <row r="51" spans="1:7">
      <c r="A51" s="3" t="s">
        <v>120</v>
      </c>
      <c r="B51" t="s">
        <v>251</v>
      </c>
      <c r="C51" s="3" t="s">
        <v>46</v>
      </c>
      <c r="D51" s="3" t="s">
        <v>242</v>
      </c>
      <c r="E51" s="6">
        <v>10</v>
      </c>
      <c r="F51" s="8">
        <f>E51/60*100</f>
        <v>16.666666666666664</v>
      </c>
      <c r="G51" s="5" t="s">
        <v>243</v>
      </c>
    </row>
    <row r="52" spans="1:7">
      <c r="A52" s="3" t="s">
        <v>120</v>
      </c>
      <c r="B52" t="s">
        <v>254</v>
      </c>
      <c r="C52" s="3" t="s">
        <v>255</v>
      </c>
      <c r="D52" s="3" t="s">
        <v>242</v>
      </c>
      <c r="E52" s="6">
        <v>3</v>
      </c>
      <c r="F52" s="8">
        <f>E52/60*100</f>
        <v>5</v>
      </c>
      <c r="G52" s="5" t="s">
        <v>243</v>
      </c>
    </row>
  </sheetData>
  <autoFilter ref="A2:G52">
    <sortState ref="A3:G52">
      <sortCondition descending="1" ref="E3:E52"/>
    </sortState>
  </autoFilter>
  <sortState ref="A3:G13">
    <sortCondition descending="1" ref="E3:E13"/>
  </sortState>
  <mergeCells count="1">
    <mergeCell ref="C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59"/>
  <sheetViews>
    <sheetView workbookViewId="0">
      <selection activeCell="A3" sqref="A3:G26"/>
    </sheetView>
  </sheetViews>
  <sheetFormatPr defaultRowHeight="12.75"/>
  <cols>
    <col min="1" max="1" width="14" customWidth="1"/>
    <col min="2" max="2" width="23.140625" customWidth="1"/>
    <col min="3" max="3" width="28.85546875" customWidth="1"/>
    <col min="4" max="4" width="43.140625" customWidth="1"/>
    <col min="5" max="5" width="9.28515625" style="7" customWidth="1"/>
    <col min="6" max="6" width="10.42578125" style="7" customWidth="1"/>
    <col min="7" max="7" width="17.28515625" customWidth="1"/>
    <col min="8" max="8" width="18.85546875" customWidth="1"/>
    <col min="9" max="9" width="12.28515625" customWidth="1"/>
  </cols>
  <sheetData>
    <row r="1" spans="1:9">
      <c r="C1" s="15" t="s">
        <v>23</v>
      </c>
      <c r="D1" s="15"/>
      <c r="E1" s="15"/>
      <c r="F1" s="1"/>
      <c r="G1" s="1"/>
      <c r="H1" s="2"/>
      <c r="I1" s="2"/>
    </row>
    <row r="2" spans="1:9">
      <c r="A2" s="9" t="s">
        <v>99</v>
      </c>
      <c r="B2" s="9" t="s">
        <v>6</v>
      </c>
      <c r="C2" s="10" t="s">
        <v>7</v>
      </c>
      <c r="D2" s="10" t="s">
        <v>2</v>
      </c>
      <c r="E2" s="10" t="s">
        <v>0</v>
      </c>
      <c r="F2" s="10" t="s">
        <v>3</v>
      </c>
      <c r="G2" s="9" t="s">
        <v>5</v>
      </c>
      <c r="H2" s="2" t="s">
        <v>1</v>
      </c>
      <c r="I2" s="2">
        <v>60</v>
      </c>
    </row>
    <row r="3" spans="1:9">
      <c r="A3" s="2" t="s">
        <v>117</v>
      </c>
      <c r="B3" t="s">
        <v>31</v>
      </c>
      <c r="C3" s="3" t="s">
        <v>32</v>
      </c>
      <c r="D3" s="3" t="s">
        <v>4</v>
      </c>
      <c r="E3" s="6">
        <v>41</v>
      </c>
      <c r="F3" s="8">
        <f>E3/60*100</f>
        <v>68.333333333333329</v>
      </c>
      <c r="G3" s="3" t="s">
        <v>58</v>
      </c>
    </row>
    <row r="4" spans="1:9">
      <c r="A4" s="2" t="s">
        <v>118</v>
      </c>
      <c r="B4" t="s">
        <v>29</v>
      </c>
      <c r="C4" s="3" t="s">
        <v>30</v>
      </c>
      <c r="D4" s="3" t="s">
        <v>4</v>
      </c>
      <c r="E4" s="6">
        <v>37</v>
      </c>
      <c r="F4" s="8">
        <f>E4/60*100</f>
        <v>61.666666666666671</v>
      </c>
      <c r="G4" s="3" t="s">
        <v>58</v>
      </c>
    </row>
    <row r="5" spans="1:9">
      <c r="A5" s="2" t="s">
        <v>117</v>
      </c>
      <c r="B5" t="s">
        <v>205</v>
      </c>
      <c r="C5" s="3" t="s">
        <v>206</v>
      </c>
      <c r="D5" s="3" t="s">
        <v>195</v>
      </c>
      <c r="E5" s="6">
        <v>37</v>
      </c>
      <c r="F5" s="8">
        <f>E5/60*100</f>
        <v>61.666666666666671</v>
      </c>
      <c r="G5" s="5" t="s">
        <v>196</v>
      </c>
    </row>
    <row r="6" spans="1:9">
      <c r="A6" s="2" t="s">
        <v>117</v>
      </c>
      <c r="B6" t="s">
        <v>415</v>
      </c>
      <c r="C6" s="3" t="s">
        <v>416</v>
      </c>
      <c r="D6" s="3" t="s">
        <v>409</v>
      </c>
      <c r="E6" s="6">
        <v>36</v>
      </c>
      <c r="F6" s="8">
        <f>E6*100/60</f>
        <v>60</v>
      </c>
      <c r="G6" s="3" t="s">
        <v>417</v>
      </c>
    </row>
    <row r="7" spans="1:9">
      <c r="A7" s="2" t="s">
        <v>118</v>
      </c>
      <c r="B7" t="s">
        <v>52</v>
      </c>
      <c r="C7" s="3" t="s">
        <v>53</v>
      </c>
      <c r="D7" s="3" t="s">
        <v>4</v>
      </c>
      <c r="E7" s="6">
        <v>35</v>
      </c>
      <c r="F7" s="8">
        <f>E7/60*100</f>
        <v>58.333333333333336</v>
      </c>
      <c r="G7" s="3" t="s">
        <v>58</v>
      </c>
    </row>
    <row r="8" spans="1:9">
      <c r="A8" s="2" t="s">
        <v>117</v>
      </c>
      <c r="B8" t="s">
        <v>256</v>
      </c>
      <c r="C8" s="3" t="s">
        <v>257</v>
      </c>
      <c r="D8" s="3" t="s">
        <v>242</v>
      </c>
      <c r="E8" s="6">
        <v>35</v>
      </c>
      <c r="F8" s="8">
        <f>E8/60*100</f>
        <v>58.333333333333336</v>
      </c>
      <c r="G8" s="3" t="s">
        <v>243</v>
      </c>
    </row>
    <row r="9" spans="1:9">
      <c r="A9" s="2" t="s">
        <v>118</v>
      </c>
      <c r="B9" s="3" t="s">
        <v>122</v>
      </c>
      <c r="C9" s="3" t="s">
        <v>51</v>
      </c>
      <c r="D9" s="3" t="s">
        <v>4</v>
      </c>
      <c r="E9" s="6">
        <v>34</v>
      </c>
      <c r="F9" s="8">
        <f>E9/60*100</f>
        <v>56.666666666666664</v>
      </c>
      <c r="G9" s="3" t="s">
        <v>58</v>
      </c>
    </row>
    <row r="10" spans="1:9">
      <c r="A10" s="2" t="s">
        <v>118</v>
      </c>
      <c r="B10" t="s">
        <v>27</v>
      </c>
      <c r="C10" s="3" t="s">
        <v>28</v>
      </c>
      <c r="D10" s="3" t="s">
        <v>4</v>
      </c>
      <c r="E10" s="6">
        <v>33</v>
      </c>
      <c r="F10" s="8">
        <f>E10/60*100</f>
        <v>55.000000000000007</v>
      </c>
      <c r="G10" s="3" t="s">
        <v>58</v>
      </c>
    </row>
    <row r="11" spans="1:9">
      <c r="A11" s="2" t="s">
        <v>117</v>
      </c>
      <c r="B11" t="s">
        <v>485</v>
      </c>
      <c r="C11" s="3" t="s">
        <v>486</v>
      </c>
      <c r="D11" s="3" t="s">
        <v>487</v>
      </c>
      <c r="E11" s="6">
        <v>33</v>
      </c>
      <c r="F11" s="8">
        <f>E11*100/60</f>
        <v>55</v>
      </c>
      <c r="G11" s="3" t="s">
        <v>488</v>
      </c>
    </row>
    <row r="12" spans="1:9">
      <c r="A12" s="3" t="s">
        <v>120</v>
      </c>
      <c r="B12" t="s">
        <v>24</v>
      </c>
      <c r="C12" s="3" t="s">
        <v>25</v>
      </c>
      <c r="D12" s="3" t="s">
        <v>4</v>
      </c>
      <c r="E12" s="6">
        <v>31</v>
      </c>
      <c r="F12" s="8">
        <f>E12/60*100</f>
        <v>51.666666666666671</v>
      </c>
      <c r="G12" s="3" t="s">
        <v>26</v>
      </c>
    </row>
    <row r="13" spans="1:9">
      <c r="A13" s="3" t="s">
        <v>120</v>
      </c>
      <c r="B13" t="s">
        <v>37</v>
      </c>
      <c r="C13" s="3" t="s">
        <v>38</v>
      </c>
      <c r="D13" s="3" t="s">
        <v>4</v>
      </c>
      <c r="E13" s="6">
        <v>31</v>
      </c>
      <c r="F13" s="8">
        <f>E13/60*100</f>
        <v>51.666666666666671</v>
      </c>
      <c r="G13" s="3" t="s">
        <v>58</v>
      </c>
    </row>
    <row r="14" spans="1:9">
      <c r="A14" s="3" t="s">
        <v>120</v>
      </c>
      <c r="B14" t="s">
        <v>16</v>
      </c>
      <c r="C14" s="3" t="s">
        <v>47</v>
      </c>
      <c r="D14" s="3" t="s">
        <v>4</v>
      </c>
      <c r="E14" s="6">
        <v>31</v>
      </c>
      <c r="F14" s="8">
        <f>E14/60*100</f>
        <v>51.666666666666671</v>
      </c>
      <c r="G14" s="3" t="s">
        <v>58</v>
      </c>
    </row>
    <row r="15" spans="1:9">
      <c r="A15" s="3" t="s">
        <v>120</v>
      </c>
      <c r="B15" s="3" t="s">
        <v>121</v>
      </c>
      <c r="C15" s="3" t="s">
        <v>48</v>
      </c>
      <c r="D15" s="3" t="s">
        <v>4</v>
      </c>
      <c r="E15" s="6">
        <v>31</v>
      </c>
      <c r="F15" s="8">
        <f>E15/60*100</f>
        <v>51.666666666666671</v>
      </c>
      <c r="G15" s="3" t="s">
        <v>58</v>
      </c>
    </row>
    <row r="16" spans="1:9">
      <c r="A16" s="2" t="s">
        <v>117</v>
      </c>
      <c r="B16" s="12" t="s">
        <v>354</v>
      </c>
      <c r="C16" s="13" t="s">
        <v>355</v>
      </c>
      <c r="D16" s="3" t="s">
        <v>338</v>
      </c>
      <c r="E16" s="6">
        <v>31</v>
      </c>
      <c r="F16" s="8">
        <f>E16*100/60</f>
        <v>51.666666666666664</v>
      </c>
      <c r="G16" s="3" t="s">
        <v>339</v>
      </c>
    </row>
    <row r="17" spans="1:7">
      <c r="A17" s="2" t="s">
        <v>118</v>
      </c>
      <c r="B17" t="s">
        <v>418</v>
      </c>
      <c r="C17" s="3" t="s">
        <v>419</v>
      </c>
      <c r="D17" s="3" t="s">
        <v>409</v>
      </c>
      <c r="E17" s="6">
        <v>31</v>
      </c>
      <c r="F17" s="8">
        <f>E17*100/60</f>
        <v>51.666666666666664</v>
      </c>
      <c r="G17" s="5" t="s">
        <v>417</v>
      </c>
    </row>
    <row r="18" spans="1:7">
      <c r="A18" s="2" t="s">
        <v>118</v>
      </c>
      <c r="B18" t="s">
        <v>420</v>
      </c>
      <c r="C18" s="3" t="s">
        <v>421</v>
      </c>
      <c r="D18" s="3" t="s">
        <v>409</v>
      </c>
      <c r="E18" s="6">
        <v>31</v>
      </c>
      <c r="F18" s="8">
        <f>E18*100/60</f>
        <v>51.666666666666664</v>
      </c>
      <c r="G18" s="5" t="s">
        <v>417</v>
      </c>
    </row>
    <row r="19" spans="1:7">
      <c r="A19" s="2" t="s">
        <v>118</v>
      </c>
      <c r="B19" t="s">
        <v>422</v>
      </c>
      <c r="C19" s="3" t="s">
        <v>423</v>
      </c>
      <c r="D19" s="3" t="s">
        <v>409</v>
      </c>
      <c r="E19" s="6">
        <v>31</v>
      </c>
      <c r="F19" s="8">
        <f>E19*100/60</f>
        <v>51.666666666666664</v>
      </c>
      <c r="G19" s="5" t="s">
        <v>417</v>
      </c>
    </row>
    <row r="20" spans="1:7">
      <c r="A20" s="3" t="s">
        <v>120</v>
      </c>
      <c r="B20" t="s">
        <v>33</v>
      </c>
      <c r="C20" s="3" t="s">
        <v>34</v>
      </c>
      <c r="D20" s="3" t="s">
        <v>4</v>
      </c>
      <c r="E20" s="6">
        <v>30</v>
      </c>
      <c r="F20" s="8">
        <f>E20/60*100</f>
        <v>50</v>
      </c>
      <c r="G20" s="3" t="s">
        <v>58</v>
      </c>
    </row>
    <row r="21" spans="1:7">
      <c r="A21" s="2" t="s">
        <v>118</v>
      </c>
      <c r="B21" t="s">
        <v>312</v>
      </c>
      <c r="C21" s="3" t="s">
        <v>313</v>
      </c>
      <c r="D21" s="3" t="s">
        <v>308</v>
      </c>
      <c r="E21" s="6">
        <v>29</v>
      </c>
      <c r="F21" s="8">
        <f>E21/60*100</f>
        <v>48.333333333333336</v>
      </c>
      <c r="G21" s="3" t="s">
        <v>309</v>
      </c>
    </row>
    <row r="22" spans="1:7">
      <c r="A22" s="3" t="s">
        <v>120</v>
      </c>
      <c r="B22" t="s">
        <v>49</v>
      </c>
      <c r="C22" s="3" t="s">
        <v>50</v>
      </c>
      <c r="D22" s="3" t="s">
        <v>4</v>
      </c>
      <c r="E22" s="6">
        <v>28</v>
      </c>
      <c r="F22" s="8">
        <f>E22/60*100</f>
        <v>46.666666666666664</v>
      </c>
      <c r="G22" s="3" t="s">
        <v>58</v>
      </c>
    </row>
    <row r="23" spans="1:7">
      <c r="A23" s="2" t="s">
        <v>118</v>
      </c>
      <c r="B23" t="s">
        <v>228</v>
      </c>
      <c r="C23" s="3" t="s">
        <v>229</v>
      </c>
      <c r="D23" s="3" t="s">
        <v>218</v>
      </c>
      <c r="E23" s="6">
        <v>28</v>
      </c>
      <c r="F23" s="8">
        <f>E23/60*100</f>
        <v>46.666666666666664</v>
      </c>
      <c r="G23" s="3" t="s">
        <v>219</v>
      </c>
    </row>
    <row r="24" spans="1:7">
      <c r="A24" s="2" t="s">
        <v>118</v>
      </c>
      <c r="B24" s="12" t="s">
        <v>363</v>
      </c>
      <c r="C24" s="13" t="s">
        <v>17</v>
      </c>
      <c r="D24" s="3" t="s">
        <v>338</v>
      </c>
      <c r="E24" s="6">
        <v>28</v>
      </c>
      <c r="F24" s="8">
        <f>E24*100/60</f>
        <v>46.666666666666664</v>
      </c>
      <c r="G24" s="3" t="s">
        <v>339</v>
      </c>
    </row>
    <row r="25" spans="1:7">
      <c r="A25" s="3" t="s">
        <v>120</v>
      </c>
      <c r="B25" t="s">
        <v>39</v>
      </c>
      <c r="C25" s="3" t="s">
        <v>40</v>
      </c>
      <c r="D25" s="3" t="s">
        <v>4</v>
      </c>
      <c r="E25" s="6">
        <v>27</v>
      </c>
      <c r="F25" s="8">
        <f>E25/60*100</f>
        <v>45</v>
      </c>
      <c r="G25" s="3" t="s">
        <v>58</v>
      </c>
    </row>
    <row r="26" spans="1:7">
      <c r="A26" s="2" t="s">
        <v>118</v>
      </c>
      <c r="B26" t="s">
        <v>314</v>
      </c>
      <c r="C26" s="3" t="s">
        <v>114</v>
      </c>
      <c r="D26" s="3" t="s">
        <v>308</v>
      </c>
      <c r="E26" s="6">
        <v>27</v>
      </c>
      <c r="F26" s="8">
        <f>E26/60*100</f>
        <v>45</v>
      </c>
      <c r="G26" s="5" t="s">
        <v>309</v>
      </c>
    </row>
    <row r="27" spans="1:7">
      <c r="A27" s="3" t="s">
        <v>120</v>
      </c>
      <c r="B27" t="s">
        <v>35</v>
      </c>
      <c r="C27" s="3" t="s">
        <v>36</v>
      </c>
      <c r="D27" s="3" t="s">
        <v>4</v>
      </c>
      <c r="E27" s="6">
        <v>26</v>
      </c>
      <c r="F27" s="8">
        <f>E27/60*100</f>
        <v>43.333333333333336</v>
      </c>
      <c r="G27" s="3" t="s">
        <v>26</v>
      </c>
    </row>
    <row r="28" spans="1:7">
      <c r="A28" s="3" t="s">
        <v>120</v>
      </c>
      <c r="B28" t="s">
        <v>56</v>
      </c>
      <c r="C28" s="3" t="s">
        <v>57</v>
      </c>
      <c r="D28" s="3" t="s">
        <v>4</v>
      </c>
      <c r="E28" s="6">
        <v>26</v>
      </c>
      <c r="F28" s="8">
        <f>E28/60*100</f>
        <v>43.333333333333336</v>
      </c>
      <c r="G28" s="3" t="s">
        <v>58</v>
      </c>
    </row>
    <row r="29" spans="1:7">
      <c r="A29" s="3" t="s">
        <v>120</v>
      </c>
      <c r="B29" t="s">
        <v>424</v>
      </c>
      <c r="C29" s="3" t="s">
        <v>425</v>
      </c>
      <c r="D29" s="3" t="s">
        <v>409</v>
      </c>
      <c r="E29" s="6">
        <v>26</v>
      </c>
      <c r="F29" s="8">
        <f>E29*100/60</f>
        <v>43.333333333333336</v>
      </c>
      <c r="G29" s="5" t="s">
        <v>417</v>
      </c>
    </row>
    <row r="30" spans="1:7">
      <c r="A30" s="3" t="s">
        <v>120</v>
      </c>
      <c r="B30" t="s">
        <v>315</v>
      </c>
      <c r="C30" s="3" t="s">
        <v>316</v>
      </c>
      <c r="D30" s="3" t="s">
        <v>308</v>
      </c>
      <c r="E30" s="6">
        <v>25</v>
      </c>
      <c r="F30" s="8">
        <f>E30/60*100</f>
        <v>41.666666666666671</v>
      </c>
      <c r="G30" s="5" t="s">
        <v>309</v>
      </c>
    </row>
    <row r="31" spans="1:7">
      <c r="A31" s="3" t="s">
        <v>120</v>
      </c>
      <c r="B31" s="12" t="s">
        <v>359</v>
      </c>
      <c r="C31" s="13" t="s">
        <v>360</v>
      </c>
      <c r="D31" s="3" t="s">
        <v>338</v>
      </c>
      <c r="E31" s="6">
        <v>25</v>
      </c>
      <c r="F31" s="8">
        <f>E31*100/60</f>
        <v>41.666666666666664</v>
      </c>
      <c r="G31" s="3" t="s">
        <v>339</v>
      </c>
    </row>
    <row r="32" spans="1:7">
      <c r="A32" s="3" t="s">
        <v>120</v>
      </c>
      <c r="B32" t="s">
        <v>489</v>
      </c>
      <c r="C32" s="3" t="s">
        <v>316</v>
      </c>
      <c r="D32" s="3" t="s">
        <v>487</v>
      </c>
      <c r="E32" s="6">
        <v>25</v>
      </c>
      <c r="F32" s="8">
        <f>E32*100/60</f>
        <v>41.666666666666664</v>
      </c>
      <c r="G32" s="3" t="s">
        <v>488</v>
      </c>
    </row>
    <row r="33" spans="1:7">
      <c r="A33" s="3" t="s">
        <v>120</v>
      </c>
      <c r="B33" t="s">
        <v>54</v>
      </c>
      <c r="C33" s="3" t="s">
        <v>55</v>
      </c>
      <c r="D33" s="3" t="s">
        <v>4</v>
      </c>
      <c r="E33" s="6">
        <v>24</v>
      </c>
      <c r="F33" s="8">
        <f>E33/60*100</f>
        <v>40</v>
      </c>
      <c r="G33" s="3" t="s">
        <v>58</v>
      </c>
    </row>
    <row r="34" spans="1:7">
      <c r="A34" s="3" t="s">
        <v>120</v>
      </c>
      <c r="B34" t="s">
        <v>43</v>
      </c>
      <c r="C34" s="3" t="s">
        <v>44</v>
      </c>
      <c r="D34" s="3" t="s">
        <v>4</v>
      </c>
      <c r="E34" s="6">
        <v>23</v>
      </c>
      <c r="F34" s="8">
        <f>E34/60*100</f>
        <v>38.333333333333336</v>
      </c>
      <c r="G34" s="3" t="s">
        <v>123</v>
      </c>
    </row>
    <row r="35" spans="1:7">
      <c r="A35" s="3" t="s">
        <v>120</v>
      </c>
      <c r="B35" s="12" t="s">
        <v>368</v>
      </c>
      <c r="C35" s="13" t="s">
        <v>369</v>
      </c>
      <c r="D35" s="3" t="s">
        <v>338</v>
      </c>
      <c r="E35" s="6">
        <v>23</v>
      </c>
      <c r="F35" s="8">
        <f>E35*100/60</f>
        <v>38.333333333333336</v>
      </c>
      <c r="G35" s="3" t="s">
        <v>339</v>
      </c>
    </row>
    <row r="36" spans="1:7">
      <c r="A36" s="3" t="s">
        <v>120</v>
      </c>
      <c r="B36" t="s">
        <v>426</v>
      </c>
      <c r="C36" s="3" t="s">
        <v>427</v>
      </c>
      <c r="D36" s="3" t="s">
        <v>409</v>
      </c>
      <c r="E36" s="6">
        <v>23</v>
      </c>
      <c r="F36" s="8">
        <f>E36*100/60</f>
        <v>38.333333333333336</v>
      </c>
      <c r="G36" s="5" t="s">
        <v>417</v>
      </c>
    </row>
    <row r="37" spans="1:7">
      <c r="A37" s="3" t="s">
        <v>120</v>
      </c>
      <c r="B37" t="s">
        <v>41</v>
      </c>
      <c r="C37" s="3" t="s">
        <v>42</v>
      </c>
      <c r="D37" s="3" t="s">
        <v>4</v>
      </c>
      <c r="E37" s="6">
        <v>22</v>
      </c>
      <c r="F37" s="8">
        <f>E37/60*100</f>
        <v>36.666666666666664</v>
      </c>
      <c r="G37" s="3" t="s">
        <v>58</v>
      </c>
    </row>
    <row r="38" spans="1:7">
      <c r="A38" s="3" t="s">
        <v>120</v>
      </c>
      <c r="B38" t="s">
        <v>45</v>
      </c>
      <c r="C38" s="3" t="s">
        <v>46</v>
      </c>
      <c r="D38" s="3" t="s">
        <v>4</v>
      </c>
      <c r="E38" s="6">
        <v>22</v>
      </c>
      <c r="F38" s="8">
        <f>E38/60*100</f>
        <v>36.666666666666664</v>
      </c>
      <c r="G38" s="3" t="s">
        <v>58</v>
      </c>
    </row>
    <row r="39" spans="1:7">
      <c r="A39" s="3" t="s">
        <v>120</v>
      </c>
      <c r="B39" t="s">
        <v>209</v>
      </c>
      <c r="C39" s="3" t="s">
        <v>210</v>
      </c>
      <c r="D39" s="3" t="s">
        <v>195</v>
      </c>
      <c r="E39" s="6">
        <v>22</v>
      </c>
      <c r="F39" s="8">
        <f>E39/60*100</f>
        <v>36.666666666666664</v>
      </c>
      <c r="G39" s="5" t="s">
        <v>196</v>
      </c>
    </row>
    <row r="40" spans="1:7">
      <c r="A40" s="3" t="s">
        <v>120</v>
      </c>
      <c r="B40" s="12" t="s">
        <v>356</v>
      </c>
      <c r="C40" s="13" t="s">
        <v>357</v>
      </c>
      <c r="D40" s="3" t="s">
        <v>338</v>
      </c>
      <c r="E40" s="6">
        <v>21</v>
      </c>
      <c r="F40" s="8">
        <f>E40*100/60</f>
        <v>35</v>
      </c>
      <c r="G40" s="3" t="s">
        <v>339</v>
      </c>
    </row>
    <row r="41" spans="1:7">
      <c r="A41" s="3" t="s">
        <v>120</v>
      </c>
      <c r="B41" t="s">
        <v>201</v>
      </c>
      <c r="C41" s="3" t="s">
        <v>202</v>
      </c>
      <c r="D41" s="3" t="s">
        <v>195</v>
      </c>
      <c r="E41" s="6">
        <v>20</v>
      </c>
      <c r="F41" s="8">
        <f>E41/60*100</f>
        <v>33.333333333333329</v>
      </c>
      <c r="G41" s="5" t="s">
        <v>196</v>
      </c>
    </row>
    <row r="42" spans="1:7">
      <c r="A42" s="3" t="s">
        <v>120</v>
      </c>
      <c r="B42" t="s">
        <v>258</v>
      </c>
      <c r="C42" s="3" t="s">
        <v>259</v>
      </c>
      <c r="D42" s="3" t="s">
        <v>242</v>
      </c>
      <c r="E42" s="6">
        <v>20</v>
      </c>
      <c r="F42" s="8">
        <f>E42/60*100</f>
        <v>33.333333333333329</v>
      </c>
      <c r="G42" s="5" t="s">
        <v>243</v>
      </c>
    </row>
    <row r="43" spans="1:7">
      <c r="A43" s="3" t="s">
        <v>120</v>
      </c>
      <c r="B43" t="s">
        <v>203</v>
      </c>
      <c r="C43" s="3" t="s">
        <v>204</v>
      </c>
      <c r="D43" s="3" t="s">
        <v>195</v>
      </c>
      <c r="E43" s="6">
        <v>19</v>
      </c>
      <c r="F43" s="8">
        <f>E43/60*100</f>
        <v>31.666666666666664</v>
      </c>
      <c r="G43" s="5" t="s">
        <v>196</v>
      </c>
    </row>
    <row r="44" spans="1:7">
      <c r="A44" s="3" t="s">
        <v>120</v>
      </c>
      <c r="B44" t="s">
        <v>260</v>
      </c>
      <c r="C44" s="3" t="s">
        <v>261</v>
      </c>
      <c r="D44" s="3" t="s">
        <v>242</v>
      </c>
      <c r="E44" s="6">
        <v>19</v>
      </c>
      <c r="F44" s="8">
        <f>E44/60*100</f>
        <v>31.666666666666664</v>
      </c>
      <c r="G44" s="5" t="s">
        <v>243</v>
      </c>
    </row>
    <row r="45" spans="1:7">
      <c r="A45" s="3" t="s">
        <v>120</v>
      </c>
      <c r="B45" t="s">
        <v>182</v>
      </c>
      <c r="C45" s="3" t="s">
        <v>183</v>
      </c>
      <c r="D45" s="3" t="s">
        <v>180</v>
      </c>
      <c r="E45" s="6">
        <v>18</v>
      </c>
      <c r="F45" s="8">
        <f>E45/60*100</f>
        <v>30</v>
      </c>
      <c r="G45" s="3" t="s">
        <v>181</v>
      </c>
    </row>
    <row r="46" spans="1:7">
      <c r="A46" s="3" t="s">
        <v>120</v>
      </c>
      <c r="B46" t="s">
        <v>129</v>
      </c>
      <c r="C46" s="3" t="s">
        <v>183</v>
      </c>
      <c r="D46" s="3" t="s">
        <v>487</v>
      </c>
      <c r="E46" s="6">
        <v>18</v>
      </c>
      <c r="F46" s="8">
        <f>E46*100/60</f>
        <v>30</v>
      </c>
      <c r="G46" s="3" t="s">
        <v>488</v>
      </c>
    </row>
    <row r="47" spans="1:7">
      <c r="A47" s="3" t="s">
        <v>120</v>
      </c>
      <c r="B47" t="s">
        <v>262</v>
      </c>
      <c r="C47" s="3" t="s">
        <v>263</v>
      </c>
      <c r="D47" s="3" t="s">
        <v>242</v>
      </c>
      <c r="E47" s="6">
        <v>17</v>
      </c>
      <c r="F47" s="8">
        <f>E47/60*100</f>
        <v>28.333333333333332</v>
      </c>
      <c r="G47" s="5" t="s">
        <v>243</v>
      </c>
    </row>
    <row r="48" spans="1:7">
      <c r="A48" s="3" t="s">
        <v>120</v>
      </c>
      <c r="B48" t="s">
        <v>264</v>
      </c>
      <c r="C48" s="3" t="s">
        <v>265</v>
      </c>
      <c r="D48" s="3" t="s">
        <v>242</v>
      </c>
      <c r="E48" s="6">
        <v>16</v>
      </c>
      <c r="F48" s="8">
        <f>E48/60*100</f>
        <v>26.666666666666668</v>
      </c>
      <c r="G48" s="5" t="s">
        <v>243</v>
      </c>
    </row>
    <row r="49" spans="1:7">
      <c r="A49" s="3" t="s">
        <v>120</v>
      </c>
      <c r="B49" t="s">
        <v>178</v>
      </c>
      <c r="C49" s="3" t="s">
        <v>179</v>
      </c>
      <c r="D49" s="3" t="s">
        <v>180</v>
      </c>
      <c r="E49" s="6">
        <v>15</v>
      </c>
      <c r="F49" s="8">
        <f>E49/60*100</f>
        <v>25</v>
      </c>
      <c r="G49" s="3" t="s">
        <v>181</v>
      </c>
    </row>
    <row r="50" spans="1:7">
      <c r="A50" s="3" t="s">
        <v>120</v>
      </c>
      <c r="B50" t="s">
        <v>266</v>
      </c>
      <c r="C50" s="3" t="s">
        <v>267</v>
      </c>
      <c r="D50" s="3" t="s">
        <v>242</v>
      </c>
      <c r="E50" s="6">
        <v>15</v>
      </c>
      <c r="F50" s="8">
        <f>E50/60*100</f>
        <v>25</v>
      </c>
      <c r="G50" s="5" t="s">
        <v>243</v>
      </c>
    </row>
    <row r="51" spans="1:7">
      <c r="A51" s="3" t="s">
        <v>120</v>
      </c>
      <c r="B51" t="s">
        <v>491</v>
      </c>
      <c r="C51" s="3" t="s">
        <v>492</v>
      </c>
      <c r="D51" s="3" t="s">
        <v>487</v>
      </c>
      <c r="E51" s="6">
        <v>15</v>
      </c>
      <c r="F51" s="8">
        <f>E51*100/60</f>
        <v>25</v>
      </c>
      <c r="G51" s="3" t="s">
        <v>488</v>
      </c>
    </row>
    <row r="52" spans="1:7">
      <c r="A52" s="3" t="s">
        <v>120</v>
      </c>
      <c r="B52" t="s">
        <v>268</v>
      </c>
      <c r="C52" s="3" t="s">
        <v>269</v>
      </c>
      <c r="D52" s="3" t="s">
        <v>242</v>
      </c>
      <c r="E52" s="6">
        <v>14</v>
      </c>
      <c r="F52" s="8">
        <f>E52/60*100</f>
        <v>23.333333333333332</v>
      </c>
      <c r="G52" s="5" t="s">
        <v>243</v>
      </c>
    </row>
    <row r="53" spans="1:7">
      <c r="A53" s="3" t="s">
        <v>120</v>
      </c>
      <c r="B53" s="12" t="s">
        <v>358</v>
      </c>
      <c r="C53" s="13" t="s">
        <v>316</v>
      </c>
      <c r="D53" s="3" t="s">
        <v>338</v>
      </c>
      <c r="E53" s="6">
        <v>14</v>
      </c>
      <c r="F53" s="8">
        <f>E53*100/60</f>
        <v>23.333333333333332</v>
      </c>
      <c r="G53" s="3" t="s">
        <v>339</v>
      </c>
    </row>
    <row r="54" spans="1:7">
      <c r="A54" s="3" t="s">
        <v>120</v>
      </c>
      <c r="B54" t="s">
        <v>207</v>
      </c>
      <c r="C54" s="3" t="s">
        <v>208</v>
      </c>
      <c r="D54" s="3" t="s">
        <v>195</v>
      </c>
      <c r="E54" s="6">
        <v>11</v>
      </c>
      <c r="F54" s="8">
        <f>E54/60*100</f>
        <v>18.333333333333332</v>
      </c>
      <c r="G54" s="5" t="s">
        <v>196</v>
      </c>
    </row>
    <row r="55" spans="1:7">
      <c r="A55" s="3" t="s">
        <v>120</v>
      </c>
      <c r="B55" s="12" t="s">
        <v>366</v>
      </c>
      <c r="C55" s="13" t="s">
        <v>367</v>
      </c>
      <c r="D55" s="3" t="s">
        <v>338</v>
      </c>
      <c r="E55" s="6">
        <v>11</v>
      </c>
      <c r="F55" s="8">
        <f>E55*100/60</f>
        <v>18.333333333333332</v>
      </c>
      <c r="G55" s="3" t="s">
        <v>339</v>
      </c>
    </row>
    <row r="56" spans="1:7">
      <c r="A56" s="3" t="s">
        <v>120</v>
      </c>
      <c r="B56" s="12" t="s">
        <v>364</v>
      </c>
      <c r="C56" s="13" t="s">
        <v>365</v>
      </c>
      <c r="D56" s="3" t="s">
        <v>338</v>
      </c>
      <c r="E56" s="6">
        <v>10</v>
      </c>
      <c r="F56" s="8">
        <f>E56*100/60</f>
        <v>16.666666666666668</v>
      </c>
      <c r="G56" s="3" t="s">
        <v>339</v>
      </c>
    </row>
    <row r="57" spans="1:7">
      <c r="A57" s="3" t="s">
        <v>120</v>
      </c>
      <c r="B57" t="s">
        <v>129</v>
      </c>
      <c r="C57" s="3" t="s">
        <v>490</v>
      </c>
      <c r="D57" s="3" t="s">
        <v>487</v>
      </c>
      <c r="E57" s="6">
        <v>10</v>
      </c>
      <c r="F57" s="8">
        <f>E57*100/60</f>
        <v>16.666666666666668</v>
      </c>
      <c r="G57" s="3" t="s">
        <v>488</v>
      </c>
    </row>
    <row r="58" spans="1:7">
      <c r="A58" s="3" t="s">
        <v>120</v>
      </c>
      <c r="B58" s="12" t="s">
        <v>361</v>
      </c>
      <c r="C58" s="13" t="s">
        <v>362</v>
      </c>
      <c r="D58" s="3" t="s">
        <v>338</v>
      </c>
      <c r="E58" s="6">
        <v>9</v>
      </c>
      <c r="F58" s="8">
        <f>E58*100/60</f>
        <v>15</v>
      </c>
      <c r="G58" s="3" t="s">
        <v>339</v>
      </c>
    </row>
    <row r="59" spans="1:7">
      <c r="A59" s="3" t="s">
        <v>120</v>
      </c>
      <c r="B59" t="s">
        <v>199</v>
      </c>
      <c r="C59" s="3" t="s">
        <v>200</v>
      </c>
      <c r="D59" s="3" t="s">
        <v>195</v>
      </c>
      <c r="E59" s="6">
        <v>8</v>
      </c>
      <c r="F59" s="8">
        <f>E59/60*100</f>
        <v>13.333333333333334</v>
      </c>
      <c r="G59" s="3" t="s">
        <v>196</v>
      </c>
    </row>
  </sheetData>
  <autoFilter ref="A2:G59">
    <sortState ref="A3:G59">
      <sortCondition descending="1" ref="E3:E59"/>
    </sortState>
  </autoFilter>
  <sortState ref="A3:G59">
    <sortCondition descending="1" ref="E3:E59"/>
  </sortState>
  <mergeCells count="1">
    <mergeCell ref="C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47"/>
  <sheetViews>
    <sheetView workbookViewId="0">
      <selection activeCell="A3" sqref="A3:G13"/>
    </sheetView>
  </sheetViews>
  <sheetFormatPr defaultRowHeight="12.75"/>
  <cols>
    <col min="1" max="1" width="13.5703125" customWidth="1"/>
    <col min="2" max="2" width="26" customWidth="1"/>
    <col min="3" max="3" width="38.42578125" customWidth="1"/>
    <col min="4" max="4" width="33" customWidth="1"/>
    <col min="5" max="6" width="9.140625" style="7"/>
    <col min="7" max="7" width="25.85546875" customWidth="1"/>
  </cols>
  <sheetData>
    <row r="1" spans="1:9">
      <c r="C1" s="15" t="s">
        <v>75</v>
      </c>
      <c r="D1" s="15"/>
      <c r="E1" s="15"/>
      <c r="F1" s="1"/>
      <c r="G1" s="2" t="s">
        <v>1</v>
      </c>
      <c r="I1" s="4">
        <v>80</v>
      </c>
    </row>
    <row r="2" spans="1:9">
      <c r="A2" s="9" t="s">
        <v>99</v>
      </c>
      <c r="B2" s="9" t="s">
        <v>6</v>
      </c>
      <c r="C2" s="10" t="s">
        <v>7</v>
      </c>
      <c r="D2" s="10" t="s">
        <v>2</v>
      </c>
      <c r="E2" s="10" t="s">
        <v>0</v>
      </c>
      <c r="F2" s="10" t="s">
        <v>3</v>
      </c>
      <c r="G2" s="9" t="s">
        <v>5</v>
      </c>
    </row>
    <row r="3" spans="1:9">
      <c r="A3" s="2" t="s">
        <v>117</v>
      </c>
      <c r="B3" s="3" t="s">
        <v>133</v>
      </c>
      <c r="C3" s="3" t="s">
        <v>71</v>
      </c>
      <c r="D3" s="3" t="s">
        <v>4</v>
      </c>
      <c r="E3" s="7">
        <v>61</v>
      </c>
      <c r="F3" s="8">
        <f>E3/80*100</f>
        <v>76.25</v>
      </c>
      <c r="G3" s="3" t="s">
        <v>72</v>
      </c>
    </row>
    <row r="4" spans="1:9">
      <c r="A4" s="2" t="s">
        <v>118</v>
      </c>
      <c r="B4" s="3" t="s">
        <v>16</v>
      </c>
      <c r="C4" s="3" t="s">
        <v>65</v>
      </c>
      <c r="D4" s="3" t="s">
        <v>4</v>
      </c>
      <c r="E4" s="7">
        <v>53</v>
      </c>
      <c r="F4" s="8">
        <f>E4/80*100</f>
        <v>66.25</v>
      </c>
      <c r="G4" s="3" t="s">
        <v>72</v>
      </c>
    </row>
    <row r="5" spans="1:9">
      <c r="A5" s="2" t="s">
        <v>118</v>
      </c>
      <c r="B5" s="3" t="s">
        <v>131</v>
      </c>
      <c r="C5" s="3" t="s">
        <v>68</v>
      </c>
      <c r="D5" s="3" t="s">
        <v>4</v>
      </c>
      <c r="E5" s="7">
        <v>46</v>
      </c>
      <c r="F5" s="8">
        <f>E5/80*100</f>
        <v>57.499999999999993</v>
      </c>
      <c r="G5" s="3" t="s">
        <v>72</v>
      </c>
    </row>
    <row r="6" spans="1:9">
      <c r="A6" s="2" t="s">
        <v>118</v>
      </c>
      <c r="B6" s="3" t="s">
        <v>125</v>
      </c>
      <c r="C6" s="3" t="s">
        <v>60</v>
      </c>
      <c r="D6" s="3" t="s">
        <v>4</v>
      </c>
      <c r="E6" s="6">
        <v>45</v>
      </c>
      <c r="F6" s="8">
        <f>E6/80*100</f>
        <v>56.25</v>
      </c>
      <c r="G6" s="3" t="s">
        <v>72</v>
      </c>
    </row>
    <row r="7" spans="1:9">
      <c r="A7" s="2" t="s">
        <v>117</v>
      </c>
      <c r="B7" t="s">
        <v>187</v>
      </c>
      <c r="C7" s="3" t="s">
        <v>188</v>
      </c>
      <c r="D7" s="3" t="s">
        <v>180</v>
      </c>
      <c r="E7" s="6">
        <v>41</v>
      </c>
      <c r="F7" s="8">
        <f>E7/80*100</f>
        <v>51.249999999999993</v>
      </c>
      <c r="G7" s="3" t="s">
        <v>186</v>
      </c>
    </row>
    <row r="8" spans="1:9">
      <c r="A8" s="2" t="s">
        <v>118</v>
      </c>
      <c r="B8" t="s">
        <v>10</v>
      </c>
      <c r="C8" s="3" t="s">
        <v>61</v>
      </c>
      <c r="D8" s="3" t="s">
        <v>4</v>
      </c>
      <c r="E8" s="6">
        <v>40</v>
      </c>
      <c r="F8" s="8">
        <f>E8/80*100</f>
        <v>50</v>
      </c>
      <c r="G8" s="3" t="s">
        <v>72</v>
      </c>
    </row>
    <row r="9" spans="1:9">
      <c r="A9" s="2" t="s">
        <v>118</v>
      </c>
      <c r="B9" s="3" t="s">
        <v>184</v>
      </c>
      <c r="C9" s="3" t="s">
        <v>185</v>
      </c>
      <c r="D9" s="3" t="s">
        <v>180</v>
      </c>
      <c r="E9" s="6">
        <v>40</v>
      </c>
      <c r="F9" s="8">
        <f>E9/80*100</f>
        <v>50</v>
      </c>
      <c r="G9" s="3" t="s">
        <v>186</v>
      </c>
    </row>
    <row r="10" spans="1:9">
      <c r="A10" s="2" t="s">
        <v>117</v>
      </c>
      <c r="B10" s="3" t="s">
        <v>317</v>
      </c>
      <c r="C10" s="3" t="s">
        <v>318</v>
      </c>
      <c r="D10" s="3" t="s">
        <v>308</v>
      </c>
      <c r="E10" s="6">
        <v>40</v>
      </c>
      <c r="F10" s="8">
        <f>E10/80*100</f>
        <v>50</v>
      </c>
      <c r="G10" s="3" t="s">
        <v>319</v>
      </c>
    </row>
    <row r="11" spans="1:9">
      <c r="A11" s="2" t="s">
        <v>118</v>
      </c>
      <c r="B11" s="3" t="s">
        <v>130</v>
      </c>
      <c r="C11" s="3" t="s">
        <v>67</v>
      </c>
      <c r="D11" s="3" t="s">
        <v>4</v>
      </c>
      <c r="E11" s="7">
        <v>39</v>
      </c>
      <c r="F11" s="8">
        <f>E11/80*100</f>
        <v>48.75</v>
      </c>
      <c r="G11" s="3" t="s">
        <v>72</v>
      </c>
    </row>
    <row r="12" spans="1:9">
      <c r="A12" s="2" t="s">
        <v>118</v>
      </c>
      <c r="B12" t="s">
        <v>189</v>
      </c>
      <c r="C12" s="3" t="s">
        <v>190</v>
      </c>
      <c r="D12" s="3" t="s">
        <v>180</v>
      </c>
      <c r="E12" s="6">
        <v>38</v>
      </c>
      <c r="F12" s="8">
        <f>E12/80*100</f>
        <v>47.5</v>
      </c>
      <c r="G12" s="3" t="s">
        <v>186</v>
      </c>
    </row>
    <row r="13" spans="1:9">
      <c r="A13" s="2" t="s">
        <v>118</v>
      </c>
      <c r="B13" t="s">
        <v>320</v>
      </c>
      <c r="C13" s="3" t="s">
        <v>321</v>
      </c>
      <c r="D13" s="3" t="s">
        <v>308</v>
      </c>
      <c r="E13" s="6">
        <v>37</v>
      </c>
      <c r="F13" s="8">
        <f>E13/80*100</f>
        <v>46.25</v>
      </c>
      <c r="G13" s="3" t="s">
        <v>319</v>
      </c>
    </row>
    <row r="14" spans="1:9">
      <c r="A14" s="3" t="s">
        <v>120</v>
      </c>
      <c r="B14" s="3" t="s">
        <v>124</v>
      </c>
      <c r="C14" s="3" t="s">
        <v>59</v>
      </c>
      <c r="D14" s="3" t="s">
        <v>4</v>
      </c>
      <c r="E14" s="6">
        <v>35</v>
      </c>
      <c r="F14" s="8">
        <f>E14/80*100</f>
        <v>43.75</v>
      </c>
      <c r="G14" s="3" t="s">
        <v>72</v>
      </c>
    </row>
    <row r="15" spans="1:9">
      <c r="A15" s="3" t="s">
        <v>120</v>
      </c>
      <c r="B15" t="s">
        <v>322</v>
      </c>
      <c r="C15" s="3" t="s">
        <v>323</v>
      </c>
      <c r="D15" s="3" t="s">
        <v>308</v>
      </c>
      <c r="E15" s="6">
        <v>35</v>
      </c>
      <c r="F15" s="8">
        <f>E15/80*100</f>
        <v>43.75</v>
      </c>
      <c r="G15" s="3" t="s">
        <v>319</v>
      </c>
    </row>
    <row r="16" spans="1:9">
      <c r="A16" s="3" t="s">
        <v>120</v>
      </c>
      <c r="B16" t="s">
        <v>324</v>
      </c>
      <c r="C16" s="3" t="s">
        <v>325</v>
      </c>
      <c r="D16" s="3" t="s">
        <v>308</v>
      </c>
      <c r="E16" s="6">
        <v>35</v>
      </c>
      <c r="F16" s="8">
        <f>E16/80*100</f>
        <v>43.75</v>
      </c>
      <c r="G16" s="3" t="s">
        <v>319</v>
      </c>
    </row>
    <row r="17" spans="1:7">
      <c r="A17" s="3" t="s">
        <v>120</v>
      </c>
      <c r="B17" s="3" t="s">
        <v>270</v>
      </c>
      <c r="C17" s="3" t="s">
        <v>28</v>
      </c>
      <c r="D17" s="3" t="s">
        <v>242</v>
      </c>
      <c r="E17" s="6">
        <v>32</v>
      </c>
      <c r="F17" s="8">
        <f>E17/80*100</f>
        <v>40</v>
      </c>
      <c r="G17" s="3" t="s">
        <v>243</v>
      </c>
    </row>
    <row r="18" spans="1:7">
      <c r="A18" s="3" t="s">
        <v>120</v>
      </c>
      <c r="B18" t="s">
        <v>455</v>
      </c>
      <c r="C18" s="3" t="s">
        <v>456</v>
      </c>
      <c r="D18" s="3" t="s">
        <v>443</v>
      </c>
      <c r="E18" s="6">
        <v>32</v>
      </c>
      <c r="F18" s="8">
        <f>E18/80*100</f>
        <v>40</v>
      </c>
      <c r="G18" s="3" t="s">
        <v>444</v>
      </c>
    </row>
    <row r="19" spans="1:7">
      <c r="A19" s="3" t="s">
        <v>120</v>
      </c>
      <c r="B19" s="3" t="s">
        <v>128</v>
      </c>
      <c r="C19" s="3" t="s">
        <v>64</v>
      </c>
      <c r="D19" s="3" t="s">
        <v>4</v>
      </c>
      <c r="E19" s="7">
        <v>31</v>
      </c>
      <c r="F19" s="8">
        <f>E19/80*100</f>
        <v>38.75</v>
      </c>
      <c r="G19" s="3" t="s">
        <v>72</v>
      </c>
    </row>
    <row r="20" spans="1:7">
      <c r="A20" s="3" t="s">
        <v>120</v>
      </c>
      <c r="B20" s="3" t="s">
        <v>428</v>
      </c>
      <c r="C20" s="3" t="s">
        <v>429</v>
      </c>
      <c r="D20" s="3" t="s">
        <v>409</v>
      </c>
      <c r="E20" s="6">
        <v>31</v>
      </c>
      <c r="F20" s="8">
        <f>E20/80*100</f>
        <v>38.75</v>
      </c>
      <c r="G20" s="3" t="s">
        <v>430</v>
      </c>
    </row>
    <row r="21" spans="1:7">
      <c r="A21" s="3" t="s">
        <v>120</v>
      </c>
      <c r="B21" s="3" t="s">
        <v>230</v>
      </c>
      <c r="C21" s="3" t="s">
        <v>231</v>
      </c>
      <c r="D21" s="3" t="s">
        <v>218</v>
      </c>
      <c r="E21" s="6">
        <v>30</v>
      </c>
      <c r="F21" s="8">
        <f>E21/80*100</f>
        <v>37.5</v>
      </c>
      <c r="G21" s="3" t="s">
        <v>219</v>
      </c>
    </row>
    <row r="22" spans="1:7">
      <c r="A22" s="3" t="s">
        <v>120</v>
      </c>
      <c r="B22" s="3" t="s">
        <v>109</v>
      </c>
      <c r="C22" s="3" t="s">
        <v>70</v>
      </c>
      <c r="D22" s="3" t="s">
        <v>4</v>
      </c>
      <c r="E22" s="7">
        <v>29</v>
      </c>
      <c r="F22" s="8">
        <f>E22/80*100</f>
        <v>36.25</v>
      </c>
      <c r="G22" s="3" t="s">
        <v>72</v>
      </c>
    </row>
    <row r="23" spans="1:7">
      <c r="A23" s="3" t="s">
        <v>120</v>
      </c>
      <c r="B23" s="3" t="s">
        <v>127</v>
      </c>
      <c r="C23" s="3" t="s">
        <v>63</v>
      </c>
      <c r="D23" s="3" t="s">
        <v>4</v>
      </c>
      <c r="E23" s="6">
        <v>27</v>
      </c>
      <c r="F23" s="8">
        <f>E23/80*100</f>
        <v>33.75</v>
      </c>
      <c r="G23" s="3" t="s">
        <v>72</v>
      </c>
    </row>
    <row r="24" spans="1:7">
      <c r="A24" s="3" t="s">
        <v>120</v>
      </c>
      <c r="B24" t="s">
        <v>271</v>
      </c>
      <c r="C24" s="3" t="s">
        <v>272</v>
      </c>
      <c r="D24" s="3" t="s">
        <v>242</v>
      </c>
      <c r="E24" s="6">
        <v>27</v>
      </c>
      <c r="F24" s="8">
        <f>E24/80*100</f>
        <v>33.75</v>
      </c>
      <c r="G24" s="3" t="s">
        <v>243</v>
      </c>
    </row>
    <row r="25" spans="1:7">
      <c r="A25" s="3" t="s">
        <v>120</v>
      </c>
      <c r="B25" t="s">
        <v>431</v>
      </c>
      <c r="C25" s="3" t="s">
        <v>432</v>
      </c>
      <c r="D25" s="3" t="s">
        <v>409</v>
      </c>
      <c r="E25" s="6">
        <v>27</v>
      </c>
      <c r="F25" s="8">
        <f>E25/80*100</f>
        <v>33.75</v>
      </c>
      <c r="G25" s="3" t="s">
        <v>430</v>
      </c>
    </row>
    <row r="26" spans="1:7">
      <c r="A26" s="3" t="s">
        <v>120</v>
      </c>
      <c r="B26" s="3" t="s">
        <v>126</v>
      </c>
      <c r="C26" s="3" t="s">
        <v>62</v>
      </c>
      <c r="D26" s="3" t="s">
        <v>4</v>
      </c>
      <c r="E26" s="6">
        <v>26</v>
      </c>
      <c r="F26" s="8">
        <f>E26/80*100</f>
        <v>32.5</v>
      </c>
      <c r="G26" s="3" t="s">
        <v>72</v>
      </c>
    </row>
    <row r="27" spans="1:7">
      <c r="A27" s="3" t="s">
        <v>120</v>
      </c>
      <c r="B27" t="s">
        <v>451</v>
      </c>
      <c r="C27" s="3" t="s">
        <v>452</v>
      </c>
      <c r="D27" s="3" t="s">
        <v>443</v>
      </c>
      <c r="E27" s="6">
        <v>26</v>
      </c>
      <c r="F27" s="8">
        <f>E27/80*100</f>
        <v>32.5</v>
      </c>
      <c r="G27" s="3" t="s">
        <v>444</v>
      </c>
    </row>
    <row r="28" spans="1:7">
      <c r="A28" s="3" t="s">
        <v>120</v>
      </c>
      <c r="B28" t="s">
        <v>457</v>
      </c>
      <c r="C28" s="3" t="s">
        <v>458</v>
      </c>
      <c r="D28" s="3" t="s">
        <v>443</v>
      </c>
      <c r="E28" s="6">
        <v>26</v>
      </c>
      <c r="F28" s="8">
        <f>E28/80*100</f>
        <v>32.5</v>
      </c>
      <c r="G28" s="3" t="s">
        <v>444</v>
      </c>
    </row>
    <row r="29" spans="1:7">
      <c r="A29" s="3" t="s">
        <v>120</v>
      </c>
      <c r="B29" t="s">
        <v>453</v>
      </c>
      <c r="C29" s="3" t="s">
        <v>454</v>
      </c>
      <c r="D29" s="3" t="s">
        <v>443</v>
      </c>
      <c r="E29" s="6">
        <v>25</v>
      </c>
      <c r="F29" s="8">
        <f>E29/80*100</f>
        <v>31.25</v>
      </c>
      <c r="G29" s="3" t="s">
        <v>444</v>
      </c>
    </row>
    <row r="30" spans="1:7">
      <c r="A30" s="3" t="s">
        <v>120</v>
      </c>
      <c r="B30" t="s">
        <v>232</v>
      </c>
      <c r="C30" s="3" t="s">
        <v>233</v>
      </c>
      <c r="D30" s="3" t="s">
        <v>218</v>
      </c>
      <c r="E30" s="6">
        <v>23</v>
      </c>
      <c r="F30" s="8">
        <f>E30/80*100</f>
        <v>28.749999999999996</v>
      </c>
      <c r="G30" s="3" t="s">
        <v>219</v>
      </c>
    </row>
    <row r="31" spans="1:7">
      <c r="A31" s="3" t="s">
        <v>120</v>
      </c>
      <c r="B31" t="s">
        <v>273</v>
      </c>
      <c r="C31" s="3" t="s">
        <v>274</v>
      </c>
      <c r="D31" s="3" t="s">
        <v>242</v>
      </c>
      <c r="E31" s="6">
        <v>23</v>
      </c>
      <c r="F31" s="8">
        <f>E31/80*100</f>
        <v>28.749999999999996</v>
      </c>
      <c r="G31" s="3" t="s">
        <v>243</v>
      </c>
    </row>
    <row r="32" spans="1:7">
      <c r="A32" s="3" t="s">
        <v>120</v>
      </c>
      <c r="B32" s="3" t="s">
        <v>132</v>
      </c>
      <c r="C32" s="3" t="s">
        <v>69</v>
      </c>
      <c r="D32" s="3" t="s">
        <v>4</v>
      </c>
      <c r="E32" s="7">
        <v>19</v>
      </c>
      <c r="F32" s="8">
        <f>E32/80*100</f>
        <v>23.75</v>
      </c>
      <c r="G32" s="3" t="s">
        <v>72</v>
      </c>
    </row>
    <row r="33" spans="1:7">
      <c r="A33" s="3" t="s">
        <v>120</v>
      </c>
      <c r="B33" t="s">
        <v>275</v>
      </c>
      <c r="C33" s="3" t="s">
        <v>276</v>
      </c>
      <c r="D33" s="3" t="s">
        <v>242</v>
      </c>
      <c r="E33" s="6">
        <v>18</v>
      </c>
      <c r="F33" s="8">
        <f>E33/80*100</f>
        <v>22.5</v>
      </c>
      <c r="G33" s="3" t="s">
        <v>243</v>
      </c>
    </row>
    <row r="34" spans="1:7">
      <c r="A34" s="3" t="s">
        <v>120</v>
      </c>
      <c r="B34" t="s">
        <v>277</v>
      </c>
      <c r="C34" s="3" t="s">
        <v>278</v>
      </c>
      <c r="D34" s="3" t="s">
        <v>242</v>
      </c>
      <c r="E34" s="6">
        <v>17</v>
      </c>
      <c r="F34" s="8">
        <f>E34/80*100</f>
        <v>21.25</v>
      </c>
      <c r="G34" s="3" t="s">
        <v>243</v>
      </c>
    </row>
    <row r="35" spans="1:7">
      <c r="A35" s="3" t="s">
        <v>120</v>
      </c>
      <c r="B35" s="12" t="s">
        <v>372</v>
      </c>
      <c r="C35" s="3" t="s">
        <v>373</v>
      </c>
      <c r="D35" s="3" t="s">
        <v>338</v>
      </c>
      <c r="E35" s="6">
        <v>16</v>
      </c>
      <c r="F35" s="8">
        <f>E35/80*100</f>
        <v>20</v>
      </c>
      <c r="G35" s="3" t="s">
        <v>339</v>
      </c>
    </row>
    <row r="36" spans="1:7">
      <c r="A36" s="3" t="s">
        <v>120</v>
      </c>
      <c r="B36" s="3" t="s">
        <v>129</v>
      </c>
      <c r="C36" s="3" t="s">
        <v>66</v>
      </c>
      <c r="D36" s="3" t="s">
        <v>4</v>
      </c>
      <c r="E36" s="7">
        <v>13</v>
      </c>
      <c r="F36" s="8">
        <f>E36/80*100</f>
        <v>16.25</v>
      </c>
      <c r="G36" s="3" t="s">
        <v>72</v>
      </c>
    </row>
    <row r="37" spans="1:7">
      <c r="A37" s="3" t="s">
        <v>120</v>
      </c>
      <c r="B37" s="12" t="s">
        <v>374</v>
      </c>
      <c r="C37" s="3" t="s">
        <v>165</v>
      </c>
      <c r="D37" s="3" t="s">
        <v>338</v>
      </c>
      <c r="E37" s="6">
        <v>13</v>
      </c>
      <c r="F37" s="8">
        <f>E37/80*100</f>
        <v>16.25</v>
      </c>
      <c r="G37" s="3" t="s">
        <v>339</v>
      </c>
    </row>
    <row r="38" spans="1:7">
      <c r="A38" s="3" t="s">
        <v>120</v>
      </c>
      <c r="B38" t="s">
        <v>415</v>
      </c>
      <c r="C38" s="3" t="s">
        <v>433</v>
      </c>
      <c r="D38" s="3" t="s">
        <v>409</v>
      </c>
      <c r="E38" s="6">
        <v>13</v>
      </c>
      <c r="F38" s="8">
        <f>E38/80*100</f>
        <v>16.25</v>
      </c>
      <c r="G38" s="3" t="s">
        <v>430</v>
      </c>
    </row>
    <row r="39" spans="1:7">
      <c r="A39" s="3" t="s">
        <v>120</v>
      </c>
      <c r="B39" t="s">
        <v>434</v>
      </c>
      <c r="C39" s="3" t="s">
        <v>435</v>
      </c>
      <c r="D39" s="3" t="s">
        <v>409</v>
      </c>
      <c r="E39" s="6">
        <v>13</v>
      </c>
      <c r="F39" s="8">
        <f>E39/80*100</f>
        <v>16.25</v>
      </c>
      <c r="G39" s="3" t="s">
        <v>430</v>
      </c>
    </row>
    <row r="40" spans="1:7">
      <c r="A40" s="3" t="s">
        <v>120</v>
      </c>
      <c r="B40" s="3" t="s">
        <v>493</v>
      </c>
      <c r="C40" s="3" t="s">
        <v>494</v>
      </c>
      <c r="D40" s="3" t="s">
        <v>487</v>
      </c>
      <c r="E40" s="6">
        <v>13</v>
      </c>
      <c r="F40" s="8">
        <f>E40/80*100</f>
        <v>16.25</v>
      </c>
      <c r="G40" s="3" t="s">
        <v>475</v>
      </c>
    </row>
    <row r="41" spans="1:7">
      <c r="A41" s="3" t="s">
        <v>120</v>
      </c>
      <c r="B41" t="s">
        <v>279</v>
      </c>
      <c r="C41" s="3" t="s">
        <v>280</v>
      </c>
      <c r="D41" s="3" t="s">
        <v>242</v>
      </c>
      <c r="E41" s="7">
        <v>12</v>
      </c>
      <c r="F41" s="8">
        <f>E41/80*100</f>
        <v>15</v>
      </c>
      <c r="G41" s="3" t="s">
        <v>243</v>
      </c>
    </row>
    <row r="42" spans="1:7">
      <c r="A42" s="3" t="s">
        <v>120</v>
      </c>
      <c r="B42" s="12" t="s">
        <v>370</v>
      </c>
      <c r="C42" s="3" t="s">
        <v>371</v>
      </c>
      <c r="D42" s="3" t="s">
        <v>338</v>
      </c>
      <c r="E42" s="6">
        <v>12</v>
      </c>
      <c r="F42" s="8">
        <f>E42/80*100</f>
        <v>15</v>
      </c>
      <c r="G42" s="3" t="s">
        <v>339</v>
      </c>
    </row>
    <row r="43" spans="1:7">
      <c r="A43" s="3" t="s">
        <v>120</v>
      </c>
      <c r="B43" s="3" t="s">
        <v>211</v>
      </c>
      <c r="C43" s="3" t="s">
        <v>212</v>
      </c>
      <c r="D43" s="3" t="s">
        <v>195</v>
      </c>
      <c r="E43" s="6">
        <v>10</v>
      </c>
      <c r="F43" s="8">
        <f>E43/80*100</f>
        <v>12.5</v>
      </c>
      <c r="G43" s="3" t="s">
        <v>196</v>
      </c>
    </row>
    <row r="44" spans="1:7">
      <c r="A44" s="3" t="s">
        <v>120</v>
      </c>
      <c r="B44" t="s">
        <v>281</v>
      </c>
      <c r="C44" s="3" t="s">
        <v>282</v>
      </c>
      <c r="D44" s="3" t="s">
        <v>242</v>
      </c>
      <c r="E44" s="7">
        <v>10</v>
      </c>
      <c r="F44" s="8">
        <f>E44/80*100</f>
        <v>12.5</v>
      </c>
      <c r="G44" s="3" t="s">
        <v>243</v>
      </c>
    </row>
    <row r="45" spans="1:7">
      <c r="A45" s="3" t="s">
        <v>120</v>
      </c>
      <c r="B45" s="3" t="s">
        <v>154</v>
      </c>
      <c r="C45" s="3" t="s">
        <v>155</v>
      </c>
      <c r="D45" s="3" t="s">
        <v>156</v>
      </c>
      <c r="E45" s="6">
        <v>9</v>
      </c>
      <c r="F45" s="8">
        <f>E45/80*100</f>
        <v>11.25</v>
      </c>
      <c r="G45" s="3" t="s">
        <v>157</v>
      </c>
    </row>
    <row r="46" spans="1:7">
      <c r="A46" s="3" t="s">
        <v>120</v>
      </c>
      <c r="B46" s="12" t="s">
        <v>375</v>
      </c>
      <c r="C46" s="3" t="s">
        <v>376</v>
      </c>
      <c r="D46" s="3" t="s">
        <v>338</v>
      </c>
      <c r="E46" s="6">
        <v>9</v>
      </c>
      <c r="F46" s="8">
        <f>E46/80*100</f>
        <v>11.25</v>
      </c>
      <c r="G46" s="3" t="s">
        <v>339</v>
      </c>
    </row>
    <row r="47" spans="1:7">
      <c r="A47" s="3" t="s">
        <v>120</v>
      </c>
      <c r="B47" t="s">
        <v>158</v>
      </c>
      <c r="C47" s="3" t="s">
        <v>159</v>
      </c>
      <c r="D47" s="3" t="s">
        <v>156</v>
      </c>
      <c r="E47" s="6">
        <v>8</v>
      </c>
      <c r="F47" s="8">
        <f>E47/80*100</f>
        <v>10</v>
      </c>
      <c r="G47" s="3" t="s">
        <v>157</v>
      </c>
    </row>
  </sheetData>
  <autoFilter ref="A2:G47"/>
  <sortState ref="A3:G47">
    <sortCondition descending="1" ref="E3:E47"/>
  </sortState>
  <mergeCells count="1">
    <mergeCell ref="C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I34"/>
  <sheetViews>
    <sheetView workbookViewId="0">
      <selection activeCell="A3" sqref="A3:G3"/>
    </sheetView>
  </sheetViews>
  <sheetFormatPr defaultRowHeight="12.75"/>
  <cols>
    <col min="1" max="1" width="11.7109375" customWidth="1"/>
    <col min="2" max="2" width="21.140625" customWidth="1"/>
    <col min="3" max="3" width="36" customWidth="1"/>
    <col min="4" max="4" width="35.7109375" customWidth="1"/>
    <col min="5" max="5" width="10.5703125" style="7" customWidth="1"/>
    <col min="6" max="6" width="11.42578125" customWidth="1"/>
    <col min="7" max="7" width="21.140625" customWidth="1"/>
    <col min="8" max="8" width="19.28515625" customWidth="1"/>
  </cols>
  <sheetData>
    <row r="1" spans="1:9">
      <c r="C1" s="15" t="s">
        <v>73</v>
      </c>
      <c r="D1" s="15"/>
      <c r="E1" s="15"/>
      <c r="F1" s="1"/>
      <c r="G1" s="1"/>
    </row>
    <row r="2" spans="1:9">
      <c r="A2" s="9" t="s">
        <v>99</v>
      </c>
      <c r="B2" s="9" t="s">
        <v>6</v>
      </c>
      <c r="C2" s="10" t="s">
        <v>7</v>
      </c>
      <c r="D2" s="10" t="s">
        <v>2</v>
      </c>
      <c r="E2" s="10" t="s">
        <v>0</v>
      </c>
      <c r="F2" s="9" t="s">
        <v>3</v>
      </c>
      <c r="G2" s="9" t="s">
        <v>5</v>
      </c>
      <c r="H2" s="2" t="s">
        <v>1</v>
      </c>
      <c r="I2" s="2">
        <v>80</v>
      </c>
    </row>
    <row r="3" spans="1:9">
      <c r="A3" s="2" t="s">
        <v>117</v>
      </c>
      <c r="B3" s="3" t="s">
        <v>191</v>
      </c>
      <c r="C3" s="3" t="s">
        <v>192</v>
      </c>
      <c r="D3" s="3" t="s">
        <v>180</v>
      </c>
      <c r="E3" s="6">
        <v>47</v>
      </c>
      <c r="F3" s="8">
        <f>E3/80*100</f>
        <v>58.75</v>
      </c>
      <c r="G3" s="5" t="s">
        <v>186</v>
      </c>
      <c r="H3" t="s">
        <v>8</v>
      </c>
    </row>
    <row r="4" spans="1:9">
      <c r="A4" s="3" t="s">
        <v>120</v>
      </c>
      <c r="B4" t="s">
        <v>250</v>
      </c>
      <c r="C4" s="3" t="s">
        <v>288</v>
      </c>
      <c r="D4" s="3" t="s">
        <v>242</v>
      </c>
      <c r="E4" s="6">
        <v>33</v>
      </c>
      <c r="F4" s="8">
        <f>E4/80*100</f>
        <v>41.25</v>
      </c>
      <c r="G4" s="5" t="s">
        <v>285</v>
      </c>
    </row>
    <row r="5" spans="1:9">
      <c r="A5" s="3" t="s">
        <v>120</v>
      </c>
      <c r="B5" t="s">
        <v>286</v>
      </c>
      <c r="C5" s="3" t="s">
        <v>287</v>
      </c>
      <c r="D5" s="3" t="s">
        <v>242</v>
      </c>
      <c r="E5" s="6">
        <v>32</v>
      </c>
      <c r="F5" s="8">
        <f>E5/80*100</f>
        <v>40</v>
      </c>
      <c r="G5" s="5" t="s">
        <v>285</v>
      </c>
    </row>
    <row r="6" spans="1:9">
      <c r="A6" s="3" t="s">
        <v>120</v>
      </c>
      <c r="B6" t="s">
        <v>88</v>
      </c>
      <c r="C6" s="3" t="s">
        <v>89</v>
      </c>
      <c r="D6" s="3" t="s">
        <v>4</v>
      </c>
      <c r="E6" s="7">
        <v>23</v>
      </c>
      <c r="F6" s="8">
        <f>E6/80*100</f>
        <v>28.749999999999996</v>
      </c>
      <c r="G6" s="5" t="s">
        <v>11</v>
      </c>
    </row>
    <row r="7" spans="1:9">
      <c r="A7" s="3" t="s">
        <v>120</v>
      </c>
      <c r="B7" s="3" t="s">
        <v>495</v>
      </c>
      <c r="C7" s="3" t="s">
        <v>496</v>
      </c>
      <c r="D7" s="3" t="s">
        <v>497</v>
      </c>
      <c r="E7" s="6">
        <v>22</v>
      </c>
      <c r="F7" s="8">
        <f>E7/80*100</f>
        <v>27.500000000000004</v>
      </c>
      <c r="G7" s="5" t="s">
        <v>498</v>
      </c>
    </row>
    <row r="8" spans="1:9">
      <c r="A8" s="3" t="s">
        <v>120</v>
      </c>
      <c r="B8" s="12" t="s">
        <v>377</v>
      </c>
      <c r="C8" s="13" t="s">
        <v>378</v>
      </c>
      <c r="D8" s="3" t="s">
        <v>338</v>
      </c>
      <c r="E8" s="6">
        <v>21</v>
      </c>
      <c r="F8" s="8">
        <f>E8/80*100</f>
        <v>26.25</v>
      </c>
      <c r="G8" s="3" t="s">
        <v>339</v>
      </c>
    </row>
    <row r="9" spans="1:9">
      <c r="A9" s="3" t="s">
        <v>120</v>
      </c>
      <c r="B9" t="s">
        <v>499</v>
      </c>
      <c r="C9" s="3" t="s">
        <v>500</v>
      </c>
      <c r="D9" s="3" t="s">
        <v>497</v>
      </c>
      <c r="E9" s="6">
        <v>20</v>
      </c>
      <c r="F9" s="8">
        <f>E9/80*100</f>
        <v>25</v>
      </c>
      <c r="G9" s="5" t="s">
        <v>498</v>
      </c>
    </row>
    <row r="10" spans="1:9">
      <c r="A10" s="3" t="s">
        <v>120</v>
      </c>
      <c r="B10" t="s">
        <v>84</v>
      </c>
      <c r="C10" s="3" t="s">
        <v>85</v>
      </c>
      <c r="D10" s="3" t="s">
        <v>4</v>
      </c>
      <c r="E10" s="7">
        <v>19</v>
      </c>
      <c r="F10" s="8">
        <f>E10/80*100</f>
        <v>23.75</v>
      </c>
      <c r="G10" s="5" t="s">
        <v>11</v>
      </c>
    </row>
    <row r="11" spans="1:9">
      <c r="A11" s="3" t="s">
        <v>120</v>
      </c>
      <c r="B11" s="3" t="s">
        <v>160</v>
      </c>
      <c r="C11" s="3" t="s">
        <v>161</v>
      </c>
      <c r="D11" s="3" t="s">
        <v>156</v>
      </c>
      <c r="E11" s="6">
        <v>19</v>
      </c>
      <c r="F11" s="8">
        <f>E11/80*100</f>
        <v>23.75</v>
      </c>
      <c r="G11" s="5" t="s">
        <v>157</v>
      </c>
    </row>
    <row r="12" spans="1:9">
      <c r="A12" s="3" t="s">
        <v>120</v>
      </c>
      <c r="B12" t="s">
        <v>236</v>
      </c>
      <c r="C12" s="3" t="s">
        <v>237</v>
      </c>
      <c r="D12" s="3" t="s">
        <v>218</v>
      </c>
      <c r="E12" s="6">
        <v>19</v>
      </c>
      <c r="F12" s="8">
        <f>E12/80*100</f>
        <v>23.75</v>
      </c>
      <c r="G12" s="5" t="s">
        <v>219</v>
      </c>
    </row>
    <row r="13" spans="1:9">
      <c r="A13" s="3" t="s">
        <v>120</v>
      </c>
      <c r="B13" t="s">
        <v>238</v>
      </c>
      <c r="C13" s="3" t="s">
        <v>239</v>
      </c>
      <c r="D13" s="3" t="s">
        <v>218</v>
      </c>
      <c r="E13" s="6">
        <v>18</v>
      </c>
      <c r="F13" s="8">
        <f>E13/80*100</f>
        <v>22.5</v>
      </c>
      <c r="G13" s="5" t="s">
        <v>219</v>
      </c>
    </row>
    <row r="14" spans="1:9">
      <c r="A14" s="3" t="s">
        <v>120</v>
      </c>
      <c r="B14" t="s">
        <v>82</v>
      </c>
      <c r="C14" s="3" t="s">
        <v>83</v>
      </c>
      <c r="D14" s="3" t="s">
        <v>4</v>
      </c>
      <c r="E14" s="6">
        <v>17</v>
      </c>
      <c r="F14" s="8">
        <f>E14/80*100</f>
        <v>21.25</v>
      </c>
      <c r="G14" s="5" t="s">
        <v>11</v>
      </c>
    </row>
    <row r="15" spans="1:9">
      <c r="A15" s="3" t="s">
        <v>120</v>
      </c>
      <c r="B15" s="3" t="s">
        <v>134</v>
      </c>
      <c r="C15" s="3" t="s">
        <v>17</v>
      </c>
      <c r="D15" s="3" t="s">
        <v>4</v>
      </c>
      <c r="E15" s="6">
        <v>16</v>
      </c>
      <c r="F15" s="8">
        <f>E15/80*100</f>
        <v>20</v>
      </c>
      <c r="G15" s="5" t="s">
        <v>11</v>
      </c>
    </row>
    <row r="16" spans="1:9">
      <c r="A16" s="3" t="s">
        <v>120</v>
      </c>
      <c r="B16" t="s">
        <v>78</v>
      </c>
      <c r="C16" s="3" t="s">
        <v>79</v>
      </c>
      <c r="D16" s="3" t="s">
        <v>4</v>
      </c>
      <c r="E16" s="6">
        <v>16</v>
      </c>
      <c r="F16" s="8">
        <f>E16/80*100</f>
        <v>20</v>
      </c>
      <c r="G16" s="5" t="s">
        <v>11</v>
      </c>
    </row>
    <row r="17" spans="1:7">
      <c r="A17" s="3" t="s">
        <v>120</v>
      </c>
      <c r="B17" t="s">
        <v>86</v>
      </c>
      <c r="C17" s="3" t="s">
        <v>87</v>
      </c>
      <c r="D17" s="3" t="s">
        <v>4</v>
      </c>
      <c r="E17" s="7">
        <v>16</v>
      </c>
      <c r="F17" s="8">
        <f>E17/80*100</f>
        <v>20</v>
      </c>
      <c r="G17" s="5" t="s">
        <v>11</v>
      </c>
    </row>
    <row r="18" spans="1:7">
      <c r="A18" s="3" t="s">
        <v>120</v>
      </c>
      <c r="B18" t="s">
        <v>326</v>
      </c>
      <c r="C18" s="3" t="s">
        <v>327</v>
      </c>
      <c r="D18" s="3" t="s">
        <v>308</v>
      </c>
      <c r="E18" s="6">
        <v>16</v>
      </c>
      <c r="F18" s="8">
        <f>E18/80*100</f>
        <v>20</v>
      </c>
      <c r="G18" s="5" t="s">
        <v>309</v>
      </c>
    </row>
    <row r="19" spans="1:7">
      <c r="A19" s="3" t="s">
        <v>120</v>
      </c>
      <c r="B19" s="3" t="s">
        <v>234</v>
      </c>
      <c r="C19" s="3" t="s">
        <v>235</v>
      </c>
      <c r="D19" s="3" t="s">
        <v>218</v>
      </c>
      <c r="E19" s="6">
        <v>15</v>
      </c>
      <c r="F19" s="8">
        <f>E19/80*100</f>
        <v>18.75</v>
      </c>
      <c r="G19" s="5" t="s">
        <v>219</v>
      </c>
    </row>
    <row r="20" spans="1:7">
      <c r="A20" s="3" t="s">
        <v>120</v>
      </c>
      <c r="B20" t="s">
        <v>465</v>
      </c>
      <c r="C20" s="3" t="s">
        <v>466</v>
      </c>
      <c r="D20" s="3" t="s">
        <v>443</v>
      </c>
      <c r="E20" s="6">
        <v>15</v>
      </c>
      <c r="F20" s="8">
        <f>E20/80*100</f>
        <v>18.75</v>
      </c>
      <c r="G20" s="5" t="s">
        <v>444</v>
      </c>
    </row>
    <row r="21" spans="1:7">
      <c r="A21" s="3" t="s">
        <v>120</v>
      </c>
      <c r="B21" t="s">
        <v>80</v>
      </c>
      <c r="C21" s="3" t="s">
        <v>81</v>
      </c>
      <c r="D21" s="3" t="s">
        <v>4</v>
      </c>
      <c r="E21" s="6">
        <v>14</v>
      </c>
      <c r="F21" s="8">
        <f>E21/80*100</f>
        <v>17.5</v>
      </c>
      <c r="G21" s="5" t="s">
        <v>11</v>
      </c>
    </row>
    <row r="22" spans="1:7">
      <c r="A22" s="3" t="s">
        <v>120</v>
      </c>
      <c r="B22" s="12" t="s">
        <v>380</v>
      </c>
      <c r="C22" s="13" t="s">
        <v>381</v>
      </c>
      <c r="D22" s="3" t="s">
        <v>338</v>
      </c>
      <c r="E22" s="6">
        <v>12</v>
      </c>
      <c r="F22" s="8">
        <f>E22/80*100</f>
        <v>15</v>
      </c>
      <c r="G22" s="3" t="s">
        <v>339</v>
      </c>
    </row>
    <row r="23" spans="1:7">
      <c r="A23" s="3" t="s">
        <v>120</v>
      </c>
      <c r="B23" t="s">
        <v>501</v>
      </c>
      <c r="C23" s="3" t="s">
        <v>502</v>
      </c>
      <c r="D23" s="3" t="s">
        <v>497</v>
      </c>
      <c r="E23" s="6">
        <v>12</v>
      </c>
      <c r="F23" s="8">
        <f>E23/80*100</f>
        <v>15</v>
      </c>
      <c r="G23" s="5" t="s">
        <v>498</v>
      </c>
    </row>
    <row r="24" spans="1:7">
      <c r="A24" s="3" t="s">
        <v>120</v>
      </c>
      <c r="B24" s="3" t="s">
        <v>213</v>
      </c>
      <c r="C24" s="3" t="s">
        <v>214</v>
      </c>
      <c r="D24" s="3" t="s">
        <v>195</v>
      </c>
      <c r="E24" s="6">
        <v>10</v>
      </c>
      <c r="F24" s="8">
        <f>E24/80*100</f>
        <v>12.5</v>
      </c>
      <c r="G24" s="5" t="s">
        <v>196</v>
      </c>
    </row>
    <row r="25" spans="1:7">
      <c r="A25" s="3" t="s">
        <v>120</v>
      </c>
      <c r="B25" s="3" t="s">
        <v>283</v>
      </c>
      <c r="C25" s="3" t="s">
        <v>284</v>
      </c>
      <c r="D25" s="3" t="s">
        <v>242</v>
      </c>
      <c r="E25" s="6">
        <v>10</v>
      </c>
      <c r="F25" s="8">
        <f>E25/80*100</f>
        <v>12.5</v>
      </c>
      <c r="G25" s="5" t="s">
        <v>285</v>
      </c>
    </row>
    <row r="26" spans="1:7">
      <c r="A26" s="3" t="s">
        <v>120</v>
      </c>
      <c r="B26" s="12" t="s">
        <v>56</v>
      </c>
      <c r="C26" s="13" t="s">
        <v>379</v>
      </c>
      <c r="D26" s="3" t="s">
        <v>338</v>
      </c>
      <c r="E26" s="6">
        <v>10</v>
      </c>
      <c r="F26" s="8">
        <f>E26/80*100</f>
        <v>12.5</v>
      </c>
      <c r="G26" s="3" t="s">
        <v>339</v>
      </c>
    </row>
    <row r="27" spans="1:7">
      <c r="A27" s="3" t="s">
        <v>120</v>
      </c>
      <c r="B27" t="s">
        <v>463</v>
      </c>
      <c r="C27" s="3" t="s">
        <v>464</v>
      </c>
      <c r="D27" s="3" t="s">
        <v>443</v>
      </c>
      <c r="E27" s="6">
        <v>10</v>
      </c>
      <c r="F27" s="8">
        <f>E27/80*100</f>
        <v>12.5</v>
      </c>
      <c r="G27" s="5" t="s">
        <v>444</v>
      </c>
    </row>
    <row r="28" spans="1:7">
      <c r="A28" s="3" t="s">
        <v>120</v>
      </c>
      <c r="B28" t="s">
        <v>162</v>
      </c>
      <c r="C28" s="3" t="s">
        <v>163</v>
      </c>
      <c r="D28" s="3" t="s">
        <v>156</v>
      </c>
      <c r="E28" s="6">
        <v>9</v>
      </c>
      <c r="F28" s="8">
        <f>E28/80*100</f>
        <v>11.25</v>
      </c>
      <c r="G28" s="5" t="s">
        <v>157</v>
      </c>
    </row>
    <row r="29" spans="1:7">
      <c r="A29" s="3" t="s">
        <v>120</v>
      </c>
      <c r="B29" t="s">
        <v>164</v>
      </c>
      <c r="C29" s="3" t="s">
        <v>165</v>
      </c>
      <c r="D29" s="3" t="s">
        <v>156</v>
      </c>
      <c r="E29" s="6">
        <v>8</v>
      </c>
      <c r="F29" s="8">
        <f>E29/80*100</f>
        <v>10</v>
      </c>
      <c r="G29" s="5" t="s">
        <v>157</v>
      </c>
    </row>
    <row r="30" spans="1:7">
      <c r="A30" s="3" t="s">
        <v>120</v>
      </c>
      <c r="B30" s="3" t="s">
        <v>459</v>
      </c>
      <c r="C30" s="3" t="s">
        <v>460</v>
      </c>
      <c r="D30" s="3" t="s">
        <v>443</v>
      </c>
      <c r="E30" s="6">
        <v>8</v>
      </c>
      <c r="F30" s="8">
        <f>E30/80*100</f>
        <v>10</v>
      </c>
      <c r="G30" s="5" t="s">
        <v>444</v>
      </c>
    </row>
    <row r="31" spans="1:7">
      <c r="A31" s="3" t="s">
        <v>120</v>
      </c>
      <c r="B31" t="s">
        <v>76</v>
      </c>
      <c r="C31" s="3" t="s">
        <v>77</v>
      </c>
      <c r="D31" s="3" t="s">
        <v>4</v>
      </c>
      <c r="E31" s="6">
        <v>6</v>
      </c>
      <c r="F31" s="8">
        <f>E31/80*100</f>
        <v>7.5</v>
      </c>
      <c r="G31" s="5" t="s">
        <v>11</v>
      </c>
    </row>
    <row r="32" spans="1:7">
      <c r="A32" s="3" t="s">
        <v>120</v>
      </c>
      <c r="B32" s="13" t="s">
        <v>382</v>
      </c>
      <c r="C32" s="13" t="s">
        <v>383</v>
      </c>
      <c r="D32" s="3" t="s">
        <v>338</v>
      </c>
      <c r="E32" s="7">
        <v>5</v>
      </c>
      <c r="F32" s="8">
        <f>E32/80*100</f>
        <v>6.25</v>
      </c>
      <c r="G32" s="3" t="s">
        <v>339</v>
      </c>
    </row>
    <row r="33" spans="1:7">
      <c r="A33" s="3" t="s">
        <v>120</v>
      </c>
      <c r="B33" t="s">
        <v>328</v>
      </c>
      <c r="C33" s="3" t="s">
        <v>329</v>
      </c>
      <c r="D33" s="3" t="s">
        <v>308</v>
      </c>
      <c r="E33" s="6">
        <v>3</v>
      </c>
      <c r="F33" s="8">
        <f>E33/80*100</f>
        <v>3.75</v>
      </c>
      <c r="G33" s="5" t="s">
        <v>309</v>
      </c>
    </row>
    <row r="34" spans="1:7">
      <c r="A34" s="3" t="s">
        <v>120</v>
      </c>
      <c r="B34" t="s">
        <v>461</v>
      </c>
      <c r="C34" s="3" t="s">
        <v>462</v>
      </c>
      <c r="D34" s="3" t="s">
        <v>443</v>
      </c>
      <c r="E34" s="6">
        <v>3</v>
      </c>
      <c r="F34" s="8">
        <f>E34/80*100</f>
        <v>3.75</v>
      </c>
      <c r="G34" s="5" t="s">
        <v>444</v>
      </c>
    </row>
  </sheetData>
  <autoFilter ref="A2:G2"/>
  <sortState ref="A3:G34">
    <sortCondition descending="1" ref="E3:E34"/>
  </sortState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I39"/>
  <sheetViews>
    <sheetView workbookViewId="0">
      <selection activeCell="A3" sqref="A3:G4"/>
    </sheetView>
  </sheetViews>
  <sheetFormatPr defaultRowHeight="12.75"/>
  <cols>
    <col min="1" max="1" width="14.42578125" customWidth="1"/>
    <col min="2" max="2" width="31.85546875" customWidth="1"/>
    <col min="3" max="3" width="27" customWidth="1"/>
    <col min="4" max="4" width="39.5703125" style="7" customWidth="1"/>
    <col min="5" max="5" width="11.5703125" style="7" customWidth="1"/>
    <col min="6" max="6" width="11.7109375" customWidth="1"/>
    <col min="7" max="7" width="16.28515625" customWidth="1"/>
    <col min="8" max="8" width="12.140625" customWidth="1"/>
  </cols>
  <sheetData>
    <row r="1" spans="1:9">
      <c r="C1" s="15" t="s">
        <v>90</v>
      </c>
      <c r="D1" s="15"/>
      <c r="E1" s="15"/>
      <c r="F1" s="1"/>
      <c r="G1" s="1"/>
    </row>
    <row r="2" spans="1:9">
      <c r="A2" s="2" t="s">
        <v>99</v>
      </c>
      <c r="B2" s="10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2" t="s">
        <v>5</v>
      </c>
      <c r="H2" s="2" t="s">
        <v>1</v>
      </c>
      <c r="I2" s="2">
        <v>100</v>
      </c>
    </row>
    <row r="3" spans="1:9">
      <c r="A3" s="2" t="s">
        <v>118</v>
      </c>
      <c r="B3" t="s">
        <v>166</v>
      </c>
      <c r="C3" s="3" t="s">
        <v>167</v>
      </c>
      <c r="D3" s="3" t="s">
        <v>156</v>
      </c>
      <c r="E3" s="6">
        <v>48</v>
      </c>
      <c r="F3" s="8">
        <f>E3/100*100</f>
        <v>48</v>
      </c>
      <c r="G3" s="5" t="s">
        <v>157</v>
      </c>
      <c r="H3" t="s">
        <v>8</v>
      </c>
    </row>
    <row r="4" spans="1:9">
      <c r="A4" s="2" t="s">
        <v>118</v>
      </c>
      <c r="B4" t="s">
        <v>289</v>
      </c>
      <c r="C4" s="3" t="s">
        <v>290</v>
      </c>
      <c r="D4" s="3" t="s">
        <v>242</v>
      </c>
      <c r="E4" s="6">
        <v>46</v>
      </c>
      <c r="F4" s="8">
        <f>E4/100*100</f>
        <v>46</v>
      </c>
      <c r="G4" s="5" t="s">
        <v>285</v>
      </c>
      <c r="H4" t="s">
        <v>8</v>
      </c>
    </row>
    <row r="5" spans="1:9">
      <c r="A5" s="3" t="s">
        <v>120</v>
      </c>
      <c r="B5" t="s">
        <v>293</v>
      </c>
      <c r="C5" s="3" t="s">
        <v>294</v>
      </c>
      <c r="D5" s="3" t="s">
        <v>242</v>
      </c>
      <c r="E5" s="6">
        <v>40</v>
      </c>
      <c r="F5" s="8">
        <f>E5/100*100</f>
        <v>40</v>
      </c>
      <c r="G5" s="5" t="s">
        <v>285</v>
      </c>
      <c r="H5" t="s">
        <v>8</v>
      </c>
    </row>
    <row r="6" spans="1:9">
      <c r="A6" s="3" t="s">
        <v>120</v>
      </c>
      <c r="B6" t="s">
        <v>168</v>
      </c>
      <c r="C6" s="3" t="s">
        <v>169</v>
      </c>
      <c r="D6" s="3" t="s">
        <v>156</v>
      </c>
      <c r="E6" s="6">
        <v>31</v>
      </c>
      <c r="F6" s="8">
        <f>E6/100*100</f>
        <v>31</v>
      </c>
      <c r="G6" s="5" t="s">
        <v>157</v>
      </c>
      <c r="H6" t="s">
        <v>8</v>
      </c>
    </row>
    <row r="7" spans="1:9">
      <c r="A7" s="3" t="s">
        <v>120</v>
      </c>
      <c r="B7" t="s">
        <v>436</v>
      </c>
      <c r="C7" s="3" t="s">
        <v>437</v>
      </c>
      <c r="D7" s="3" t="s">
        <v>409</v>
      </c>
      <c r="E7" s="6">
        <v>31</v>
      </c>
      <c r="F7" s="8">
        <f>E7/100*100</f>
        <v>31</v>
      </c>
      <c r="G7" s="5" t="s">
        <v>417</v>
      </c>
      <c r="H7" t="s">
        <v>8</v>
      </c>
    </row>
    <row r="8" spans="1:9">
      <c r="A8" s="3" t="s">
        <v>120</v>
      </c>
      <c r="B8" t="s">
        <v>295</v>
      </c>
      <c r="C8" s="3" t="s">
        <v>296</v>
      </c>
      <c r="D8" s="3" t="s">
        <v>242</v>
      </c>
      <c r="E8" s="6">
        <v>30</v>
      </c>
      <c r="F8" s="8">
        <f>E8/100*100</f>
        <v>30</v>
      </c>
      <c r="G8" s="5" t="s">
        <v>285</v>
      </c>
      <c r="H8" t="s">
        <v>8</v>
      </c>
    </row>
    <row r="9" spans="1:9">
      <c r="A9" s="3" t="s">
        <v>120</v>
      </c>
      <c r="B9" s="3" t="s">
        <v>135</v>
      </c>
      <c r="C9" s="3" t="s">
        <v>142</v>
      </c>
      <c r="D9" s="3" t="s">
        <v>4</v>
      </c>
      <c r="E9" s="6">
        <v>29</v>
      </c>
      <c r="F9" s="8">
        <f>E9/100*100</f>
        <v>28.999999999999996</v>
      </c>
      <c r="G9" s="5" t="s">
        <v>9</v>
      </c>
      <c r="H9" t="s">
        <v>8</v>
      </c>
    </row>
    <row r="10" spans="1:9">
      <c r="A10" s="3" t="s">
        <v>120</v>
      </c>
      <c r="B10" t="s">
        <v>503</v>
      </c>
      <c r="C10" s="3" t="s">
        <v>144</v>
      </c>
      <c r="D10" s="3" t="s">
        <v>474</v>
      </c>
      <c r="E10" s="6">
        <v>28</v>
      </c>
      <c r="F10" s="8">
        <f>E10/100*100</f>
        <v>28.000000000000004</v>
      </c>
      <c r="G10" s="5" t="s">
        <v>488</v>
      </c>
      <c r="H10" t="s">
        <v>8</v>
      </c>
    </row>
    <row r="11" spans="1:9">
      <c r="A11" s="3" t="s">
        <v>120</v>
      </c>
      <c r="B11" s="3" t="s">
        <v>136</v>
      </c>
      <c r="C11" s="3" t="s">
        <v>143</v>
      </c>
      <c r="D11" s="3" t="s">
        <v>4</v>
      </c>
      <c r="E11" s="6">
        <v>27</v>
      </c>
      <c r="F11" s="8">
        <f>E11/100*100</f>
        <v>27</v>
      </c>
      <c r="G11" s="5" t="s">
        <v>9</v>
      </c>
      <c r="H11" t="s">
        <v>8</v>
      </c>
    </row>
    <row r="12" spans="1:9">
      <c r="A12" s="3" t="s">
        <v>120</v>
      </c>
      <c r="B12" t="s">
        <v>291</v>
      </c>
      <c r="C12" s="3" t="s">
        <v>292</v>
      </c>
      <c r="D12" s="3" t="s">
        <v>242</v>
      </c>
      <c r="E12" s="6">
        <v>26</v>
      </c>
      <c r="F12" s="8">
        <f>E12/100*100</f>
        <v>26</v>
      </c>
      <c r="G12" s="5" t="s">
        <v>285</v>
      </c>
      <c r="H12" t="s">
        <v>8</v>
      </c>
    </row>
    <row r="13" spans="1:9">
      <c r="A13" s="3" t="s">
        <v>120</v>
      </c>
      <c r="B13" s="3" t="s">
        <v>137</v>
      </c>
      <c r="C13" s="3" t="s">
        <v>91</v>
      </c>
      <c r="D13" s="3" t="s">
        <v>4</v>
      </c>
      <c r="E13" s="6">
        <v>25</v>
      </c>
      <c r="F13" s="8">
        <f>E13/100*100</f>
        <v>25</v>
      </c>
      <c r="G13" s="5" t="s">
        <v>9</v>
      </c>
    </row>
    <row r="14" spans="1:9">
      <c r="A14" s="3" t="s">
        <v>120</v>
      </c>
      <c r="B14" t="s">
        <v>170</v>
      </c>
      <c r="C14" s="3" t="s">
        <v>171</v>
      </c>
      <c r="D14" s="3" t="s">
        <v>156</v>
      </c>
      <c r="E14" s="6">
        <v>25</v>
      </c>
      <c r="F14" s="8">
        <f>E14/100*100</f>
        <v>25</v>
      </c>
      <c r="G14" s="5" t="s">
        <v>157</v>
      </c>
    </row>
    <row r="15" spans="1:9">
      <c r="A15" s="3" t="s">
        <v>120</v>
      </c>
      <c r="B15" s="12" t="s">
        <v>384</v>
      </c>
      <c r="C15" s="13" t="s">
        <v>385</v>
      </c>
      <c r="D15" s="3" t="s">
        <v>338</v>
      </c>
      <c r="E15" s="6">
        <v>24</v>
      </c>
      <c r="F15" s="8">
        <f>E15/100*100</f>
        <v>24</v>
      </c>
      <c r="G15" s="3" t="s">
        <v>339</v>
      </c>
    </row>
    <row r="16" spans="1:9">
      <c r="A16" s="3" t="s">
        <v>120</v>
      </c>
      <c r="B16" t="s">
        <v>438</v>
      </c>
      <c r="C16" s="3" t="s">
        <v>439</v>
      </c>
      <c r="D16" s="3" t="s">
        <v>409</v>
      </c>
      <c r="E16" s="6">
        <v>24</v>
      </c>
      <c r="F16" s="8">
        <f>E16/100*100</f>
        <v>24</v>
      </c>
      <c r="G16" s="5" t="s">
        <v>417</v>
      </c>
    </row>
    <row r="17" spans="1:7">
      <c r="A17" s="3" t="s">
        <v>120</v>
      </c>
      <c r="B17" s="12" t="s">
        <v>386</v>
      </c>
      <c r="C17" s="13" t="s">
        <v>387</v>
      </c>
      <c r="D17" s="3" t="s">
        <v>338</v>
      </c>
      <c r="E17" s="6">
        <v>23</v>
      </c>
      <c r="F17" s="8">
        <f>E17/100*100</f>
        <v>23</v>
      </c>
      <c r="G17" s="3" t="s">
        <v>339</v>
      </c>
    </row>
    <row r="18" spans="1:7">
      <c r="A18" s="3" t="s">
        <v>120</v>
      </c>
      <c r="B18" t="s">
        <v>201</v>
      </c>
      <c r="C18" s="3" t="s">
        <v>143</v>
      </c>
      <c r="D18" s="3" t="s">
        <v>195</v>
      </c>
      <c r="E18" s="6">
        <v>22</v>
      </c>
      <c r="F18" s="8">
        <f>E18/100*100</f>
        <v>22</v>
      </c>
      <c r="G18" s="5" t="s">
        <v>196</v>
      </c>
    </row>
    <row r="19" spans="1:7">
      <c r="A19" s="3" t="s">
        <v>120</v>
      </c>
      <c r="B19" s="12" t="s">
        <v>399</v>
      </c>
      <c r="C19" t="s">
        <v>400</v>
      </c>
      <c r="D19" s="3" t="s">
        <v>338</v>
      </c>
      <c r="E19" s="7">
        <v>22</v>
      </c>
      <c r="F19" s="8">
        <f>E19/100*100</f>
        <v>22</v>
      </c>
      <c r="G19" s="3" t="s">
        <v>339</v>
      </c>
    </row>
    <row r="20" spans="1:7">
      <c r="A20" s="3" t="s">
        <v>120</v>
      </c>
      <c r="B20" s="3" t="s">
        <v>138</v>
      </c>
      <c r="C20" s="3" t="s">
        <v>112</v>
      </c>
      <c r="D20" s="3" t="s">
        <v>4</v>
      </c>
      <c r="E20" s="6">
        <v>20</v>
      </c>
      <c r="F20" s="8">
        <f>E20/100*100</f>
        <v>20</v>
      </c>
      <c r="G20" s="5" t="s">
        <v>9</v>
      </c>
    </row>
    <row r="21" spans="1:7">
      <c r="A21" s="3" t="s">
        <v>120</v>
      </c>
      <c r="B21" s="3" t="s">
        <v>172</v>
      </c>
      <c r="C21" s="3" t="s">
        <v>173</v>
      </c>
      <c r="D21" s="3" t="s">
        <v>156</v>
      </c>
      <c r="E21" s="6">
        <v>20</v>
      </c>
      <c r="F21" s="8">
        <f>E21/100*100</f>
        <v>20</v>
      </c>
      <c r="G21" s="5" t="s">
        <v>157</v>
      </c>
    </row>
    <row r="22" spans="1:7">
      <c r="A22" s="3" t="s">
        <v>120</v>
      </c>
      <c r="B22" s="12" t="s">
        <v>395</v>
      </c>
      <c r="C22" t="s">
        <v>396</v>
      </c>
      <c r="D22" s="3" t="s">
        <v>338</v>
      </c>
      <c r="E22" s="7">
        <v>17</v>
      </c>
      <c r="F22" s="8">
        <f>E22/100*100</f>
        <v>17</v>
      </c>
      <c r="G22" s="3" t="s">
        <v>339</v>
      </c>
    </row>
    <row r="23" spans="1:7">
      <c r="A23" s="3" t="s">
        <v>120</v>
      </c>
      <c r="B23" s="3" t="s">
        <v>139</v>
      </c>
      <c r="C23" s="3" t="s">
        <v>144</v>
      </c>
      <c r="D23" s="3" t="s">
        <v>4</v>
      </c>
      <c r="E23" s="6">
        <v>16</v>
      </c>
      <c r="F23" s="8">
        <f>E23/100*100</f>
        <v>16</v>
      </c>
      <c r="G23" s="5" t="s">
        <v>9</v>
      </c>
    </row>
    <row r="24" spans="1:7">
      <c r="A24" s="3" t="s">
        <v>120</v>
      </c>
      <c r="B24" s="3" t="s">
        <v>140</v>
      </c>
      <c r="C24" s="3" t="s">
        <v>145</v>
      </c>
      <c r="D24" s="3" t="s">
        <v>4</v>
      </c>
      <c r="E24" s="6">
        <v>15</v>
      </c>
      <c r="F24" s="8">
        <f>E24/100*100</f>
        <v>15</v>
      </c>
      <c r="G24" s="5" t="s">
        <v>9</v>
      </c>
    </row>
    <row r="25" spans="1:7">
      <c r="A25" s="3" t="s">
        <v>120</v>
      </c>
      <c r="B25" s="3" t="s">
        <v>141</v>
      </c>
      <c r="C25" s="3" t="s">
        <v>146</v>
      </c>
      <c r="D25" s="3" t="s">
        <v>4</v>
      </c>
      <c r="E25" s="6">
        <v>14</v>
      </c>
      <c r="F25" s="8">
        <f>E25/100*100</f>
        <v>14.000000000000002</v>
      </c>
      <c r="G25" s="5" t="s">
        <v>9</v>
      </c>
    </row>
    <row r="26" spans="1:7">
      <c r="A26" s="3" t="s">
        <v>120</v>
      </c>
      <c r="B26" t="s">
        <v>215</v>
      </c>
      <c r="C26" s="3" t="s">
        <v>161</v>
      </c>
      <c r="D26" s="3" t="s">
        <v>195</v>
      </c>
      <c r="E26" s="6">
        <v>14</v>
      </c>
      <c r="F26" s="8">
        <f>E26/100*100</f>
        <v>14.000000000000002</v>
      </c>
      <c r="G26" s="5" t="s">
        <v>196</v>
      </c>
    </row>
    <row r="27" spans="1:7">
      <c r="A27" s="3" t="s">
        <v>120</v>
      </c>
      <c r="B27" s="12" t="s">
        <v>397</v>
      </c>
      <c r="C27" s="3" t="s">
        <v>398</v>
      </c>
      <c r="D27" s="3" t="s">
        <v>338</v>
      </c>
      <c r="E27" s="7">
        <v>14</v>
      </c>
      <c r="F27" s="8">
        <f>E27/100*100</f>
        <v>14.000000000000002</v>
      </c>
      <c r="G27" s="3" t="s">
        <v>339</v>
      </c>
    </row>
    <row r="28" spans="1:7">
      <c r="A28" s="3" t="s">
        <v>120</v>
      </c>
      <c r="B28" t="s">
        <v>467</v>
      </c>
      <c r="C28" s="3" t="s">
        <v>468</v>
      </c>
      <c r="D28" s="3" t="s">
        <v>443</v>
      </c>
      <c r="E28" s="6">
        <v>14</v>
      </c>
      <c r="F28" s="8">
        <f>E28/100*100</f>
        <v>14.000000000000002</v>
      </c>
      <c r="G28" s="5" t="s">
        <v>444</v>
      </c>
    </row>
    <row r="29" spans="1:7">
      <c r="A29" s="3" t="s">
        <v>120</v>
      </c>
      <c r="B29" t="s">
        <v>471</v>
      </c>
      <c r="C29" s="3" t="s">
        <v>472</v>
      </c>
      <c r="D29" s="3" t="s">
        <v>443</v>
      </c>
      <c r="E29" s="6">
        <v>14</v>
      </c>
      <c r="F29" s="8">
        <f>E29/100*100</f>
        <v>14.000000000000002</v>
      </c>
      <c r="G29" s="5" t="s">
        <v>444</v>
      </c>
    </row>
    <row r="30" spans="1:7">
      <c r="A30" s="3" t="s">
        <v>120</v>
      </c>
      <c r="B30" t="s">
        <v>18</v>
      </c>
      <c r="C30" s="3" t="s">
        <v>147</v>
      </c>
      <c r="D30" s="3" t="s">
        <v>4</v>
      </c>
      <c r="E30" s="6">
        <v>13</v>
      </c>
      <c r="F30" s="8">
        <f>E30/100*100</f>
        <v>13</v>
      </c>
      <c r="G30" s="5" t="s">
        <v>9</v>
      </c>
    </row>
    <row r="31" spans="1:7">
      <c r="A31" s="3" t="s">
        <v>120</v>
      </c>
      <c r="B31" s="12" t="s">
        <v>394</v>
      </c>
      <c r="C31" t="s">
        <v>144</v>
      </c>
      <c r="D31" s="3" t="s">
        <v>338</v>
      </c>
      <c r="E31" s="7">
        <v>11</v>
      </c>
      <c r="F31" s="8">
        <f>E31/100*100</f>
        <v>11</v>
      </c>
      <c r="G31" s="3" t="s">
        <v>339</v>
      </c>
    </row>
    <row r="32" spans="1:7">
      <c r="A32" s="3" t="s">
        <v>120</v>
      </c>
      <c r="B32" t="s">
        <v>469</v>
      </c>
      <c r="C32" s="3" t="s">
        <v>470</v>
      </c>
      <c r="D32" s="3" t="s">
        <v>443</v>
      </c>
      <c r="E32" s="6">
        <v>10</v>
      </c>
      <c r="F32" s="8">
        <f>E32/100*100</f>
        <v>10</v>
      </c>
      <c r="G32" s="5" t="s">
        <v>444</v>
      </c>
    </row>
    <row r="33" spans="1:7">
      <c r="A33" s="3" t="s">
        <v>120</v>
      </c>
      <c r="B33" s="12" t="s">
        <v>388</v>
      </c>
      <c r="C33" s="13" t="s">
        <v>389</v>
      </c>
      <c r="D33" s="3" t="s">
        <v>338</v>
      </c>
      <c r="E33" s="6">
        <v>8</v>
      </c>
      <c r="F33" s="8">
        <f>E33/100*100</f>
        <v>8</v>
      </c>
      <c r="G33" s="3" t="s">
        <v>339</v>
      </c>
    </row>
    <row r="34" spans="1:7">
      <c r="A34" s="3" t="s">
        <v>120</v>
      </c>
      <c r="B34" s="12" t="s">
        <v>392</v>
      </c>
      <c r="C34" t="s">
        <v>393</v>
      </c>
      <c r="D34" s="3" t="s">
        <v>338</v>
      </c>
      <c r="E34" s="7">
        <v>8</v>
      </c>
      <c r="F34" s="8">
        <f>E34/100*100</f>
        <v>8</v>
      </c>
      <c r="G34" s="3" t="s">
        <v>339</v>
      </c>
    </row>
    <row r="35" spans="1:7">
      <c r="A35" s="3" t="s">
        <v>120</v>
      </c>
      <c r="B35" t="s">
        <v>504</v>
      </c>
      <c r="C35" s="3" t="s">
        <v>505</v>
      </c>
      <c r="D35" s="3" t="s">
        <v>474</v>
      </c>
      <c r="E35" s="6">
        <v>8</v>
      </c>
      <c r="F35" s="8">
        <f>E35/100*100</f>
        <v>8</v>
      </c>
      <c r="G35" s="5" t="s">
        <v>488</v>
      </c>
    </row>
    <row r="36" spans="1:7">
      <c r="A36" s="3" t="s">
        <v>120</v>
      </c>
      <c r="B36" t="s">
        <v>299</v>
      </c>
      <c r="C36" s="3" t="s">
        <v>300</v>
      </c>
      <c r="D36" s="3" t="s">
        <v>242</v>
      </c>
      <c r="E36" s="6">
        <v>7</v>
      </c>
      <c r="F36" s="8">
        <f>E36/100*100</f>
        <v>7.0000000000000009</v>
      </c>
      <c r="G36" s="5" t="s">
        <v>285</v>
      </c>
    </row>
    <row r="37" spans="1:7">
      <c r="A37" s="3" t="s">
        <v>120</v>
      </c>
      <c r="B37" s="12" t="s">
        <v>390</v>
      </c>
      <c r="C37" s="13" t="s">
        <v>391</v>
      </c>
      <c r="D37" s="3" t="s">
        <v>338</v>
      </c>
      <c r="E37" s="7">
        <v>6</v>
      </c>
      <c r="F37" s="8">
        <f>E37/100*100</f>
        <v>6</v>
      </c>
      <c r="G37" s="3" t="s">
        <v>339</v>
      </c>
    </row>
    <row r="38" spans="1:7">
      <c r="A38" s="3" t="s">
        <v>120</v>
      </c>
      <c r="B38" t="s">
        <v>301</v>
      </c>
      <c r="C38" s="3" t="s">
        <v>302</v>
      </c>
      <c r="D38" s="3" t="s">
        <v>242</v>
      </c>
      <c r="E38" s="6">
        <v>5</v>
      </c>
      <c r="F38" s="8">
        <f>E38/100*100</f>
        <v>5</v>
      </c>
      <c r="G38" s="5" t="s">
        <v>285</v>
      </c>
    </row>
    <row r="39" spans="1:7">
      <c r="A39" s="3" t="s">
        <v>120</v>
      </c>
      <c r="B39" t="s">
        <v>297</v>
      </c>
      <c r="C39" s="3" t="s">
        <v>298</v>
      </c>
      <c r="D39" s="3" t="s">
        <v>242</v>
      </c>
      <c r="E39" s="6">
        <v>3</v>
      </c>
      <c r="F39" s="8">
        <f>E39/100*100</f>
        <v>3</v>
      </c>
      <c r="G39" s="5" t="s">
        <v>285</v>
      </c>
    </row>
  </sheetData>
  <autoFilter ref="A2:G2"/>
  <sortState ref="A3:G39">
    <sortCondition descending="1" ref="E3:E39"/>
  </sortState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I17"/>
  <sheetViews>
    <sheetView workbookViewId="0">
      <selection activeCell="A3" sqref="A3:G3"/>
    </sheetView>
  </sheetViews>
  <sheetFormatPr defaultRowHeight="12.75"/>
  <cols>
    <col min="1" max="1" width="13.140625" customWidth="1"/>
    <col min="2" max="2" width="23.42578125" customWidth="1"/>
    <col min="3" max="3" width="36.5703125" customWidth="1"/>
    <col min="4" max="4" width="33.42578125" customWidth="1"/>
    <col min="5" max="5" width="12.5703125" style="7" customWidth="1"/>
    <col min="6" max="6" width="11.5703125" style="7" customWidth="1"/>
    <col min="7" max="7" width="14.140625" customWidth="1"/>
    <col min="8" max="8" width="19.7109375" customWidth="1"/>
  </cols>
  <sheetData>
    <row r="1" spans="1:9">
      <c r="C1" s="15" t="s">
        <v>97</v>
      </c>
      <c r="D1" s="15"/>
      <c r="E1" s="15"/>
      <c r="F1" s="1"/>
      <c r="G1" s="1"/>
    </row>
    <row r="2" spans="1:9">
      <c r="A2" s="2" t="s">
        <v>99</v>
      </c>
      <c r="B2" s="9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2" t="s">
        <v>5</v>
      </c>
      <c r="H2" s="2" t="s">
        <v>1</v>
      </c>
      <c r="I2" s="2">
        <v>100</v>
      </c>
    </row>
    <row r="3" spans="1:9">
      <c r="A3" s="2" t="s">
        <v>118</v>
      </c>
      <c r="B3" s="3" t="s">
        <v>13</v>
      </c>
      <c r="C3" s="3" t="s">
        <v>28</v>
      </c>
      <c r="D3" s="3" t="s">
        <v>4</v>
      </c>
      <c r="E3" s="6">
        <v>44</v>
      </c>
      <c r="F3" s="8">
        <f>E3*100/100</f>
        <v>44</v>
      </c>
      <c r="G3" s="5" t="s">
        <v>12</v>
      </c>
    </row>
    <row r="4" spans="1:9">
      <c r="A4" s="3" t="s">
        <v>120</v>
      </c>
      <c r="B4" t="s">
        <v>92</v>
      </c>
      <c r="C4" s="3" t="s">
        <v>93</v>
      </c>
      <c r="D4" s="3" t="s">
        <v>4</v>
      </c>
      <c r="E4" s="6">
        <v>36</v>
      </c>
      <c r="F4" s="8">
        <f>E4*100/100</f>
        <v>36</v>
      </c>
      <c r="G4" s="5" t="s">
        <v>12</v>
      </c>
    </row>
    <row r="5" spans="1:9">
      <c r="A5" s="3" t="s">
        <v>120</v>
      </c>
      <c r="B5" s="3" t="s">
        <v>440</v>
      </c>
      <c r="C5" s="3" t="s">
        <v>47</v>
      </c>
      <c r="D5" s="3" t="s">
        <v>409</v>
      </c>
      <c r="E5" s="6">
        <v>26</v>
      </c>
      <c r="F5" s="8">
        <f>E5*100/100</f>
        <v>26</v>
      </c>
      <c r="G5" s="5" t="s">
        <v>410</v>
      </c>
    </row>
    <row r="6" spans="1:9">
      <c r="A6" s="3" t="s">
        <v>120</v>
      </c>
      <c r="B6" s="3" t="s">
        <v>303</v>
      </c>
      <c r="C6" s="3" t="s">
        <v>304</v>
      </c>
      <c r="D6" s="3" t="s">
        <v>242</v>
      </c>
      <c r="E6" s="6">
        <v>23</v>
      </c>
      <c r="F6" s="8">
        <f>E6*100/100</f>
        <v>23</v>
      </c>
      <c r="G6" s="5" t="s">
        <v>305</v>
      </c>
    </row>
    <row r="7" spans="1:9">
      <c r="A7" s="3" t="s">
        <v>120</v>
      </c>
      <c r="B7" s="3" t="s">
        <v>330</v>
      </c>
      <c r="C7" s="3" t="s">
        <v>331</v>
      </c>
      <c r="D7" s="3" t="s">
        <v>308</v>
      </c>
      <c r="E7" s="6">
        <v>23</v>
      </c>
      <c r="F7" s="8">
        <f>E7*100/100</f>
        <v>23</v>
      </c>
      <c r="G7" s="5" t="s">
        <v>319</v>
      </c>
    </row>
    <row r="8" spans="1:9">
      <c r="A8" s="3" t="s">
        <v>120</v>
      </c>
      <c r="B8" t="s">
        <v>94</v>
      </c>
      <c r="C8" s="3" t="s">
        <v>95</v>
      </c>
      <c r="D8" s="3" t="s">
        <v>4</v>
      </c>
      <c r="E8" s="6">
        <v>22</v>
      </c>
      <c r="F8" s="8">
        <f>E8*100/100</f>
        <v>22</v>
      </c>
      <c r="G8" s="5" t="s">
        <v>12</v>
      </c>
    </row>
    <row r="9" spans="1:9">
      <c r="A9" s="3" t="s">
        <v>120</v>
      </c>
      <c r="B9" t="s">
        <v>332</v>
      </c>
      <c r="C9" s="3" t="s">
        <v>333</v>
      </c>
      <c r="D9" s="3" t="s">
        <v>308</v>
      </c>
      <c r="E9" s="6">
        <v>22</v>
      </c>
      <c r="F9" s="8">
        <f>E9*100/100</f>
        <v>22</v>
      </c>
      <c r="G9" s="5" t="s">
        <v>319</v>
      </c>
    </row>
    <row r="10" spans="1:9">
      <c r="A10" s="3" t="s">
        <v>120</v>
      </c>
      <c r="B10" s="3" t="s">
        <v>174</v>
      </c>
      <c r="C10" s="3" t="s">
        <v>175</v>
      </c>
      <c r="D10" s="3" t="s">
        <v>156</v>
      </c>
      <c r="E10" s="6">
        <v>19</v>
      </c>
      <c r="F10" s="8">
        <f>E10*100/100</f>
        <v>19</v>
      </c>
      <c r="G10" s="5" t="s">
        <v>157</v>
      </c>
    </row>
    <row r="11" spans="1:9">
      <c r="A11" s="3" t="s">
        <v>120</v>
      </c>
      <c r="B11" t="s">
        <v>176</v>
      </c>
      <c r="C11" s="3" t="s">
        <v>177</v>
      </c>
      <c r="D11" s="3" t="s">
        <v>156</v>
      </c>
      <c r="E11" s="6">
        <v>18</v>
      </c>
      <c r="F11" s="8">
        <f>E11*100/100</f>
        <v>18</v>
      </c>
      <c r="G11" s="5" t="s">
        <v>157</v>
      </c>
    </row>
    <row r="12" spans="1:9">
      <c r="A12" s="3" t="s">
        <v>120</v>
      </c>
      <c r="B12" t="s">
        <v>509</v>
      </c>
      <c r="C12" s="3" t="s">
        <v>510</v>
      </c>
      <c r="D12" s="3" t="s">
        <v>474</v>
      </c>
      <c r="E12" s="6">
        <v>17</v>
      </c>
      <c r="F12" s="8">
        <f>E12*100/100</f>
        <v>17</v>
      </c>
      <c r="G12" s="5" t="s">
        <v>488</v>
      </c>
    </row>
    <row r="13" spans="1:9">
      <c r="A13" s="3" t="s">
        <v>120</v>
      </c>
      <c r="B13" t="s">
        <v>96</v>
      </c>
      <c r="C13" s="3" t="s">
        <v>17</v>
      </c>
      <c r="D13" s="3" t="s">
        <v>4</v>
      </c>
      <c r="E13" s="6">
        <v>14</v>
      </c>
      <c r="F13" s="8">
        <f>E13*100/100</f>
        <v>14</v>
      </c>
      <c r="G13" s="5" t="s">
        <v>12</v>
      </c>
    </row>
    <row r="14" spans="1:9">
      <c r="A14" s="3" t="s">
        <v>120</v>
      </c>
      <c r="B14" s="3" t="s">
        <v>37</v>
      </c>
      <c r="C14" s="3" t="s">
        <v>148</v>
      </c>
      <c r="D14" s="3" t="s">
        <v>4</v>
      </c>
      <c r="E14" s="6">
        <v>12</v>
      </c>
      <c r="F14" s="8">
        <f>E14*100/100</f>
        <v>12</v>
      </c>
      <c r="G14" s="5" t="s">
        <v>12</v>
      </c>
    </row>
    <row r="15" spans="1:9">
      <c r="A15" s="3" t="s">
        <v>120</v>
      </c>
      <c r="B15" s="3" t="s">
        <v>506</v>
      </c>
      <c r="C15" s="3" t="s">
        <v>507</v>
      </c>
      <c r="D15" s="3" t="s">
        <v>474</v>
      </c>
      <c r="E15" s="6">
        <v>12</v>
      </c>
      <c r="F15" s="8">
        <f>E15*100/100</f>
        <v>12</v>
      </c>
      <c r="G15" s="5" t="s">
        <v>488</v>
      </c>
    </row>
    <row r="16" spans="1:9">
      <c r="A16" s="3" t="s">
        <v>120</v>
      </c>
      <c r="B16" t="s">
        <v>508</v>
      </c>
      <c r="C16" s="3" t="s">
        <v>507</v>
      </c>
      <c r="D16" s="3" t="s">
        <v>474</v>
      </c>
      <c r="E16" s="6">
        <v>12</v>
      </c>
      <c r="F16" s="8">
        <f>E16*100/100</f>
        <v>12</v>
      </c>
      <c r="G16" s="5" t="s">
        <v>488</v>
      </c>
    </row>
    <row r="17" spans="1:7">
      <c r="A17" s="3" t="s">
        <v>120</v>
      </c>
      <c r="B17" t="s">
        <v>334</v>
      </c>
      <c r="C17" s="3" t="s">
        <v>335</v>
      </c>
      <c r="D17" s="3" t="s">
        <v>308</v>
      </c>
      <c r="E17" s="6">
        <v>9</v>
      </c>
      <c r="F17" s="8">
        <f>E17*100/100</f>
        <v>9</v>
      </c>
      <c r="G17" s="5" t="s">
        <v>319</v>
      </c>
    </row>
  </sheetData>
  <autoFilter ref="A2:G2"/>
  <sortState ref="A3:G17">
    <sortCondition descending="1" ref="E3:E17"/>
  </sortState>
  <mergeCells count="1">
    <mergeCell ref="C1:E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11"/>
  <sheetViews>
    <sheetView tabSelected="1" workbookViewId="0">
      <selection activeCell="D19" sqref="D19"/>
    </sheetView>
  </sheetViews>
  <sheetFormatPr defaultRowHeight="12.75"/>
  <cols>
    <col min="1" max="1" width="11.140625" customWidth="1"/>
    <col min="2" max="2" width="18.85546875" customWidth="1"/>
    <col min="3" max="3" width="30" customWidth="1"/>
    <col min="4" max="4" width="44.28515625" customWidth="1"/>
    <col min="5" max="5" width="9.85546875" style="7" customWidth="1"/>
    <col min="6" max="6" width="11.28515625" style="7" customWidth="1"/>
    <col min="7" max="7" width="15.7109375" customWidth="1"/>
    <col min="8" max="8" width="19" customWidth="1"/>
  </cols>
  <sheetData>
    <row r="1" spans="1:9">
      <c r="C1" s="15" t="s">
        <v>98</v>
      </c>
      <c r="D1" s="15"/>
      <c r="E1" s="15"/>
      <c r="F1" s="1"/>
      <c r="G1" s="1"/>
    </row>
    <row r="2" spans="1:9">
      <c r="A2" s="2" t="s">
        <v>99</v>
      </c>
      <c r="B2" s="9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1" t="s">
        <v>5</v>
      </c>
      <c r="H2" s="2" t="s">
        <v>1</v>
      </c>
      <c r="I2" s="2">
        <v>100</v>
      </c>
    </row>
    <row r="3" spans="1:9">
      <c r="A3" s="2" t="s">
        <v>118</v>
      </c>
      <c r="B3" s="3" t="s">
        <v>39</v>
      </c>
      <c r="C3" s="3" t="s">
        <v>151</v>
      </c>
      <c r="D3" s="3" t="s">
        <v>4</v>
      </c>
      <c r="E3" s="6">
        <v>44</v>
      </c>
      <c r="F3" s="8">
        <f>E3/100*100</f>
        <v>44</v>
      </c>
      <c r="G3" s="5" t="s">
        <v>72</v>
      </c>
      <c r="I3" t="s">
        <v>8</v>
      </c>
    </row>
    <row r="4" spans="1:9">
      <c r="A4" s="2" t="s">
        <v>118</v>
      </c>
      <c r="B4" s="12" t="s">
        <v>401</v>
      </c>
      <c r="C4" s="13" t="s">
        <v>402</v>
      </c>
      <c r="D4" s="3" t="s">
        <v>338</v>
      </c>
      <c r="E4" s="6">
        <v>43</v>
      </c>
      <c r="F4" s="8">
        <f>E4/100*100</f>
        <v>43</v>
      </c>
      <c r="G4" s="3" t="s">
        <v>339</v>
      </c>
      <c r="I4" s="2" t="s">
        <v>8</v>
      </c>
    </row>
    <row r="5" spans="1:9">
      <c r="A5" s="3" t="s">
        <v>120</v>
      </c>
      <c r="B5" s="12" t="s">
        <v>107</v>
      </c>
      <c r="C5" s="13" t="s">
        <v>405</v>
      </c>
      <c r="D5" s="3" t="s">
        <v>338</v>
      </c>
      <c r="E5" s="7">
        <v>37</v>
      </c>
      <c r="F5" s="8">
        <f>E5/100*100</f>
        <v>37</v>
      </c>
      <c r="G5" s="3" t="s">
        <v>339</v>
      </c>
    </row>
    <row r="6" spans="1:9">
      <c r="A6" s="3" t="s">
        <v>120</v>
      </c>
      <c r="B6" s="3" t="s">
        <v>149</v>
      </c>
      <c r="C6" s="3" t="s">
        <v>152</v>
      </c>
      <c r="D6" s="3" t="s">
        <v>4</v>
      </c>
      <c r="E6" s="6">
        <v>36</v>
      </c>
      <c r="F6" s="8">
        <f>E6/100*100</f>
        <v>36</v>
      </c>
      <c r="G6" s="5" t="s">
        <v>72</v>
      </c>
    </row>
    <row r="7" spans="1:9">
      <c r="A7" s="3" t="s">
        <v>120</v>
      </c>
      <c r="B7" s="3" t="s">
        <v>150</v>
      </c>
      <c r="C7" s="3" t="s">
        <v>153</v>
      </c>
      <c r="D7" s="3" t="s">
        <v>4</v>
      </c>
      <c r="E7" s="6">
        <v>33</v>
      </c>
      <c r="F7" s="8">
        <f>E7/100*100</f>
        <v>33</v>
      </c>
      <c r="G7" s="5" t="s">
        <v>72</v>
      </c>
    </row>
    <row r="8" spans="1:9">
      <c r="A8" s="3" t="s">
        <v>120</v>
      </c>
      <c r="B8" s="12" t="s">
        <v>406</v>
      </c>
      <c r="C8" s="13" t="s">
        <v>407</v>
      </c>
      <c r="D8" s="3" t="s">
        <v>338</v>
      </c>
      <c r="E8" s="7">
        <v>24</v>
      </c>
      <c r="F8" s="8">
        <f>E8/100*100</f>
        <v>24</v>
      </c>
      <c r="G8" s="3" t="s">
        <v>339</v>
      </c>
    </row>
    <row r="9" spans="1:9">
      <c r="A9" s="3" t="s">
        <v>120</v>
      </c>
      <c r="B9" t="s">
        <v>14</v>
      </c>
      <c r="C9" s="3" t="s">
        <v>15</v>
      </c>
      <c r="D9" s="3" t="s">
        <v>4</v>
      </c>
      <c r="E9" s="6">
        <v>19</v>
      </c>
      <c r="F9" s="8">
        <f>E9/100*100</f>
        <v>19</v>
      </c>
      <c r="G9" s="5" t="s">
        <v>72</v>
      </c>
    </row>
    <row r="10" spans="1:9">
      <c r="A10" s="3" t="s">
        <v>120</v>
      </c>
      <c r="B10" s="12" t="s">
        <v>403</v>
      </c>
      <c r="C10" s="13" t="s">
        <v>404</v>
      </c>
      <c r="D10" s="3" t="s">
        <v>338</v>
      </c>
      <c r="E10" s="6">
        <v>19</v>
      </c>
      <c r="F10" s="8">
        <f>E10/100*100</f>
        <v>19</v>
      </c>
      <c r="G10" s="3" t="s">
        <v>339</v>
      </c>
    </row>
    <row r="11" spans="1:9">
      <c r="A11" s="3" t="s">
        <v>120</v>
      </c>
      <c r="B11" s="3" t="s">
        <v>511</v>
      </c>
      <c r="C11" s="3" t="s">
        <v>512</v>
      </c>
      <c r="D11" s="3" t="s">
        <v>474</v>
      </c>
      <c r="E11" s="6">
        <v>6</v>
      </c>
      <c r="F11" s="8">
        <f>E11*100/100</f>
        <v>6</v>
      </c>
      <c r="G11" s="5" t="s">
        <v>488</v>
      </c>
    </row>
  </sheetData>
  <autoFilter ref="A2:G2"/>
  <sortState ref="A3:G11">
    <sortCondition descending="1" ref="E3:E11"/>
  </sortState>
  <mergeCells count="1">
    <mergeCell ref="C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управление</cp:lastModifiedBy>
  <dcterms:created xsi:type="dcterms:W3CDTF">1996-10-08T23:32:33Z</dcterms:created>
  <dcterms:modified xsi:type="dcterms:W3CDTF">2019-10-15T12:20:29Z</dcterms:modified>
</cp:coreProperties>
</file>